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6а" sheetId="7" r:id="rId7"/>
    <sheet name="прил 7" sheetId="8" r:id="rId8"/>
  </sheets>
  <definedNames>
    <definedName name="_xlnm.Print_Titles" localSheetId="0">'прил 1'!$8:$8</definedName>
    <definedName name="_xlnm.Print_Titles" localSheetId="1">'прил 2'!$9:$9</definedName>
    <definedName name="_xlnm.Print_Titles" localSheetId="2">'прил 3'!$8:$8</definedName>
    <definedName name="_xlnm.Print_Titles" localSheetId="6">'прил 6а'!$7:$7</definedName>
    <definedName name="_xlnm.Print_Titles" localSheetId="7">'прил 7'!$9:$9</definedName>
    <definedName name="_xlnm.Print_Area" localSheetId="0">'прил 1'!$A$1:$M$25</definedName>
    <definedName name="_xlnm.Print_Area" localSheetId="2">'прил 3'!$A$1:$O$23</definedName>
    <definedName name="_xlnm.Print_Area" localSheetId="3">'прил 4'!$A$1:$L$37</definedName>
    <definedName name="_xlnm.Print_Area" localSheetId="6">'прил 6а'!$A$1:$E$20</definedName>
    <definedName name="_xlnm.Print_Area" localSheetId="7">'прил 7'!$A$1:$L$34</definedName>
  </definedNames>
  <calcPr fullCalcOnLoad="1"/>
</workbook>
</file>

<file path=xl/sharedStrings.xml><?xml version="1.0" encoding="utf-8"?>
<sst xmlns="http://schemas.openxmlformats.org/spreadsheetml/2006/main" count="418" uniqueCount="262">
  <si>
    <t>Срок</t>
  </si>
  <si>
    <t>начала   реализации</t>
  </si>
  <si>
    <t>окончания реализации</t>
  </si>
  <si>
    <t xml:space="preserve">Соисполнитель, участник, ответственный за исполнение основного мероприятия, мероприятия подпрограммы </t>
  </si>
  <si>
    <t>№ п/п</t>
  </si>
  <si>
    <t>Номер и наименование основного мероприятия,   мероприятия подпрограммы</t>
  </si>
  <si>
    <t>Ожидаемый непосредственный результат (краткое описание)</t>
  </si>
  <si>
    <t>Связь с показателями муниципальной программы (подпрограммы)</t>
  </si>
  <si>
    <t>1.</t>
  </si>
  <si>
    <t>2.</t>
  </si>
  <si>
    <t>3.</t>
  </si>
  <si>
    <t>1.1.</t>
  </si>
  <si>
    <t>1.2.</t>
  </si>
  <si>
    <t>2.1.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</si>
  <si>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</si>
  <si>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</si>
  <si>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</si>
  <si>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</si>
  <si>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</si>
  <si>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</si>
  <si>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</si>
  <si>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</si>
  <si>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</si>
  <si>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Показатель (индикатор) (наименование)</t>
  </si>
  <si>
    <t>Значения показателей</t>
  </si>
  <si>
    <t>2013 год</t>
  </si>
  <si>
    <t>2014 год</t>
  </si>
  <si>
    <t xml:space="preserve">2015 год </t>
  </si>
  <si>
    <t>2016 год</t>
  </si>
  <si>
    <t>2017 год</t>
  </si>
  <si>
    <t>2018 год</t>
  </si>
  <si>
    <t>2019 год</t>
  </si>
  <si>
    <t>2020 год</t>
  </si>
  <si>
    <t>%</t>
  </si>
  <si>
    <t>2012 год</t>
  </si>
  <si>
    <t>Х</t>
  </si>
  <si>
    <t>Оценка расходов (тыс. руб.), годы</t>
  </si>
  <si>
    <t>всего</t>
  </si>
  <si>
    <t xml:space="preserve">бюджет города </t>
  </si>
  <si>
    <t>областной бюджет</t>
  </si>
  <si>
    <t>внебюджетные источники</t>
  </si>
  <si>
    <t>Источники финансирования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</si>
  <si>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</si>
  <si>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</si>
  <si>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</si>
  <si>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</si>
  <si>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2015 год</t>
  </si>
  <si>
    <t>Наименование субсидии</t>
  </si>
  <si>
    <t xml:space="preserve">Перечень </t>
  </si>
  <si>
    <t>подпрограмм, основных мероприятий и мероприятий подпрограммы</t>
  </si>
  <si>
    <t>Муниципальная программа</t>
  </si>
  <si>
    <t>всего, в том числе:</t>
  </si>
  <si>
    <t>2.2.</t>
  </si>
  <si>
    <t>№         п/п</t>
  </si>
  <si>
    <t>Расходы бюджета города  на реализацию программы</t>
  </si>
  <si>
    <t>областной бюджет*</t>
  </si>
  <si>
    <t>*на условиях софинансирования муниципальных программ</t>
  </si>
  <si>
    <t>1.а.</t>
  </si>
  <si>
    <t>1.б.</t>
  </si>
  <si>
    <t>1.в.</t>
  </si>
  <si>
    <t>1.г.</t>
  </si>
  <si>
    <t xml:space="preserve">Наименование показателя </t>
  </si>
  <si>
    <t>Методика расчета показателя (формула) и методологические пояснения к показателю</t>
  </si>
  <si>
    <t>4.</t>
  </si>
  <si>
    <t>Единица измерения</t>
  </si>
  <si>
    <t>№    п/п</t>
  </si>
  <si>
    <t>Подпрограмма №1</t>
  </si>
  <si>
    <t xml:space="preserve">Основное мероприятие </t>
  </si>
  <si>
    <t>Подпрограмма №2</t>
  </si>
  <si>
    <t>№      п/п</t>
  </si>
  <si>
    <t>№     п/п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</si>
  <si>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</si>
  <si>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</si>
  <si>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Значения базовых показателей (используемых в формуле)</t>
  </si>
  <si>
    <t>км</t>
  </si>
  <si>
    <t>№п/п</t>
  </si>
  <si>
    <t>Наименование показателя</t>
  </si>
  <si>
    <t xml:space="preserve">Пункт плана  статистических работ   </t>
  </si>
  <si>
    <t xml:space="preserve">Наименование формы статистического наблюдения и  реквизиты акта, в соответствии с    которым утверждена форма   </t>
  </si>
  <si>
    <t>Субъект   официального статистического    учета</t>
  </si>
  <si>
    <t>Количество лиц, погибших в результате дорожно-транспортных происшествий</t>
  </si>
  <si>
    <t>человек</t>
  </si>
  <si>
    <t>Основное мероприятие. Совершенствование организации дорожного движения на улично-дорожной сети</t>
  </si>
  <si>
    <t>Основное мероприятие. Организация деятельности по предупреждению аварийности</t>
  </si>
  <si>
    <t>Совершенствование организации дорожного движения на улично-дорожной сети</t>
  </si>
  <si>
    <t>Организация деятельности по предупреждению аварийности</t>
  </si>
  <si>
    <t>Форма № 3- ДГ (МО)</t>
  </si>
  <si>
    <t>Формирование законопослушного поведения участкников дорожного движения</t>
  </si>
  <si>
    <t xml:space="preserve">Повышение уровня организации и безопасности дорожного движения </t>
  </si>
  <si>
    <t>Снижение уровня важности выполнения требований правил дорожного движения</t>
  </si>
  <si>
    <t xml:space="preserve">Развитие транспортной системы </t>
  </si>
  <si>
    <t xml:space="preserve">Развитие транспортной системы
</t>
  </si>
  <si>
    <t>областной  бюджет</t>
  </si>
  <si>
    <t>федеральный бюджет</t>
  </si>
  <si>
    <t>П – количество лиц, погибших в результате дорожно-транспортных происшествий;</t>
  </si>
  <si>
    <t xml:space="preserve">Пi – количество лиц, погибших в результате дорожно-транспортных происшествий
в предшествующий год; </t>
  </si>
  <si>
    <t>количество</t>
  </si>
  <si>
    <t>5.</t>
  </si>
  <si>
    <t>Влияет на показатель 2 приложения №1</t>
  </si>
  <si>
    <t>Влияет на показатели 3, 4, 5 приложения №1</t>
  </si>
  <si>
    <t xml:space="preserve">количество </t>
  </si>
  <si>
    <t>1.1.1.</t>
  </si>
  <si>
    <t>1.1.2.</t>
  </si>
  <si>
    <t>1.1.3.</t>
  </si>
  <si>
    <t>2.1.1.</t>
  </si>
  <si>
    <t>2.2.1</t>
  </si>
  <si>
    <t>2.1.2.</t>
  </si>
  <si>
    <t>2.1.3.</t>
  </si>
  <si>
    <t>2.1.4.</t>
  </si>
  <si>
    <t>2.1.5.</t>
  </si>
  <si>
    <t>2.1.6.</t>
  </si>
  <si>
    <t>2.1.7</t>
  </si>
  <si>
    <t>2.1.8.</t>
  </si>
  <si>
    <t>2.1.9.</t>
  </si>
  <si>
    <t>Повышение уровня организации дорожного движения</t>
  </si>
  <si>
    <t>Повышение безопасности дорожного движения</t>
  </si>
  <si>
    <t>Снижение количества дорожно-транспортных происшествий с участием пешеходов</t>
  </si>
  <si>
    <t>Разгрузка улично-дорожной сети</t>
  </si>
  <si>
    <t>Повышение безопасности дорожного движения в местах концентрации дорожно-транспортных происшествий</t>
  </si>
  <si>
    <t>Повышение безопасности дорожного движения на улично-дорожной сети города</t>
  </si>
  <si>
    <t>Повышение безопасности дорожного движения на улично-дорожной сети</t>
  </si>
  <si>
    <t xml:space="preserve">Профилактика детского дорожно-транспортного травматизма, совершенствование системы
и качества обучения правилам дорожного движения
</t>
  </si>
  <si>
    <t>Снижение уровня организации дорожного движения</t>
  </si>
  <si>
    <t>Снижение безопасности дорожного движения</t>
  </si>
  <si>
    <t>Повышение количества дорожно-транспортных происшествий с участием пешеходов</t>
  </si>
  <si>
    <t>Загруженность улично-дорожной сети</t>
  </si>
  <si>
    <t>Снижение безопасности дорожного движения в местах концентрации дорожно-транспортных происшествий</t>
  </si>
  <si>
    <t>Снижение безопасности дорожного движения на улично-дорожной сети города</t>
  </si>
  <si>
    <t>Снижение безопасности дорожного движения на улично-дорожной сети</t>
  </si>
  <si>
    <t>Увеличение детского дорожно-транспортного травматизма на территории города</t>
  </si>
  <si>
    <t>В том числе по годам реализации муниципальной программы</t>
  </si>
  <si>
    <t>1.1.4.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</si>
  <si>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</si>
  <si>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</si>
  <si>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</si>
  <si>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</si>
  <si>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</si>
  <si>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</si>
  <si>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</si>
  <si>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</si>
  <si>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</si>
  <si>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61-1-5-0252-13 от 22.02.2013.</t>
  </si>
  <si>
    <t>Реконструкция проспекта Ленина с прилегающей территорией в г.Новошахтинске Ростовской области</t>
  </si>
  <si>
    <t>61-1-5-0396-11 от 18.07.2011.</t>
  </si>
  <si>
    <t>61-1-5-0634-12 от 29.10.2012.</t>
  </si>
  <si>
    <t>61-1-5-0834-12 от 14.12.2012.</t>
  </si>
  <si>
    <t>Основное мероприятие. Обеспечение функционирования автомобильных дорог в соответствии с требованиями законодательства</t>
  </si>
  <si>
    <t>Мероприятие. Разработка дислокации дорожных знаков</t>
  </si>
  <si>
    <t>Мероприятие. Изготовление проектно-сметной документации на строительство, реконструкцию и капитальный ремонт автомобильных дорог</t>
  </si>
  <si>
    <t>Мероприятие. Выполнение работ по ремонту тротуаров</t>
  </si>
  <si>
    <t>Мероприятие. Оборудование детского городка для практического обучения детей безопасному поведению на дорогах</t>
  </si>
  <si>
    <t>Влияет на показатель 1 приложения №1</t>
  </si>
  <si>
    <t>Отсутствие развития инфраструктуры города</t>
  </si>
  <si>
    <t>Ухудшение технического состояния автомобильных дорог, увеличение аварийности на автомобильных дорогах города</t>
  </si>
  <si>
    <t>Влияет на показатель 5 приложения №1</t>
  </si>
  <si>
    <t>отсутствуют</t>
  </si>
  <si>
    <t xml:space="preserve">Обеспечение функционирования автомобильных дорог в соответствии с требованиями законодательства
</t>
  </si>
  <si>
    <t xml:space="preserve">            *на условиях софинансирования муниципальных программ</t>
  </si>
  <si>
    <t>10 093,8</t>
  </si>
  <si>
    <t>10 293,8</t>
  </si>
  <si>
    <t>11 793,4</t>
  </si>
  <si>
    <t>11 593,4</t>
  </si>
  <si>
    <t>26 770,9</t>
  </si>
  <si>
    <t>17 782,6</t>
  </si>
  <si>
    <t>14 977,5</t>
  </si>
  <si>
    <t>7 488,8</t>
  </si>
  <si>
    <t>25 271,3</t>
  </si>
  <si>
    <t xml:space="preserve">I. Муниципальная программа «Развитие транспортной системы» 
</t>
  </si>
  <si>
    <t>Ухудшение нормативного состояния инфраструктуры города</t>
  </si>
  <si>
    <t>Последствия нереализации основного мероприятия, мероприятия подпрограммы</t>
  </si>
  <si>
    <t>Влияет на основной показатель 1 приложения №1</t>
  </si>
  <si>
    <t>Поддержание количества автомобильных дорог в нормативном состоянии</t>
  </si>
  <si>
    <t>Влияет на показатели 1 и 5 приложения №1</t>
  </si>
  <si>
    <t xml:space="preserve">Снижение уровня организации дорожного движения и повышение уровня аварийноопасности </t>
  </si>
  <si>
    <t>Влияет на показатели 3,4 и 5 приложения №1</t>
  </si>
  <si>
    <t>1.1.а.</t>
  </si>
  <si>
    <t>1.1.б.</t>
  </si>
  <si>
    <t>1.1.в.</t>
  </si>
  <si>
    <t>1.1.г.</t>
  </si>
  <si>
    <t>0,0</t>
  </si>
  <si>
    <t>10% - прогнозируемое ежегодное снижение количества лиц, погибших в дорожно-транспортных происшествиях</t>
  </si>
  <si>
    <t>Количество пострадавших в результате дорожно-транспортных происшествий</t>
  </si>
  <si>
    <t>Количество зарегистрированных дорожно-транспортных происшествий</t>
  </si>
  <si>
    <t>Наименование инвестиционного проекта</t>
  </si>
  <si>
    <t>II.Подпрограмма №1 «Развитие транспортной инфраструктуры города»</t>
  </si>
  <si>
    <t>III. Подпрограмма №2 «Повышение безопасности дорожного движения на территории города»</t>
  </si>
  <si>
    <t>Доля протяженности автомобильных дорог общего пользования, не отвечающих нормативным требованиям, в общей протяженности автомобильных дорог общего пользования</t>
  </si>
  <si>
    <t>Количество километров построенных  (реконструированных) и отремонтированных (капитально отремонтированных) автомобильных дорог и тротуаров общего пользования</t>
  </si>
  <si>
    <t>МКУ «УЖКХ»</t>
  </si>
  <si>
    <t>Мероприятие. Капитальный ремонт  автомобильных дорог и тротуаров общего пользования и искусственных сооружений  на них</t>
  </si>
  <si>
    <t xml:space="preserve">Мероприятие. Строительство и реконструкция автомобильных дорог и тротуаров общего пользования и искусственных сооружений на них
</t>
  </si>
  <si>
    <t xml:space="preserve">Мероприятие. Содержание  автомобильных дорог общего пользования и искусственных сооружений на них
</t>
  </si>
  <si>
    <t>Развитие сети автомобильных дорог</t>
  </si>
  <si>
    <t>Сохранение  протяженности соответствующих нормативным требованиям автомобильных дорог общего пользования</t>
  </si>
  <si>
    <t>Увеличение доли протяженности автомобильных дорог общего пользования, не отвечающих нормативным требованиям</t>
  </si>
  <si>
    <t>Увеличение протяженности автомобильных дорог общего пользования с твердым покрытием, соответствующих нормативным требованиям</t>
  </si>
  <si>
    <t>Мероприятие. Создание зон ограничений для движения потоков, включая применение методов «успокоения движения» в жилых и торговых зонах, возле общеобразовательных учреждений</t>
  </si>
  <si>
    <t xml:space="preserve">Мероприятие. Установка дорожных знаков в соответствии со схемами дислокации дорожных знаков </t>
  </si>
  <si>
    <t>Мероприятие. Устройство пешеходных турникетных ограждений, разделительных газонов, островков безопасности с целью предотвращения ДТП с участием пешеходов</t>
  </si>
  <si>
    <t>Мероприятие. Выполнение дорожных работ, направленных на повышение безопасности дорожного движения на участках концентрации ДТП</t>
  </si>
  <si>
    <t>Мероприятие. Проектирование и создание автомобильных парковок всех видов</t>
  </si>
  <si>
    <t>Мероприятие. Содержание и ремонт технических средств организации дорожного движения</t>
  </si>
  <si>
    <t>2.1</t>
  </si>
  <si>
    <t>2.2</t>
  </si>
  <si>
    <t>1.1</t>
  </si>
  <si>
    <t>1.2</t>
  </si>
  <si>
    <t>Повышение безопасности дорожного движения на территории города</t>
  </si>
  <si>
    <t>Развитие транспортной инфраструктуры города</t>
  </si>
  <si>
    <t>Годовая форма Федерального статистического наблюдения №3-ДГ (мо) «Сведения об автомобильных дорогах общего  и необщего  пользования  местного значения и искусственных  сооружениях на них, находящихся в собственности муниципальных образований», утверждённая  приказом Росстата от  06.09.2012. № 480</t>
  </si>
  <si>
    <t>S – доля протяженности автомобильных дорог общего пользования, не отвечающих нормативным требованиям, в общей протяженности автомобильных дорог общего пользования;</t>
  </si>
  <si>
    <t>V2 – общая протяженность автомобильных дорог общего пользования</t>
  </si>
  <si>
    <r>
      <t xml:space="preserve">МКУ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УЖКХ</t>
    </r>
    <r>
      <rPr>
        <sz val="12"/>
        <color indexed="8"/>
        <rFont val="Calibri"/>
        <family val="2"/>
      </rPr>
      <t>»</t>
    </r>
  </si>
  <si>
    <r>
      <t xml:space="preserve">МКУ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УЖКХ</t>
    </r>
    <r>
      <rPr>
        <sz val="12"/>
        <color indexed="8"/>
        <rFont val="Calibri"/>
        <family val="2"/>
      </rPr>
      <t>»</t>
    </r>
  </si>
  <si>
    <t xml:space="preserve"> Субсидии по муниципальным образованиям и направлениям расходования средств
государственной программы Ростовской области «Развитие транспортной системы»
на ремонт и содержание автомобильных дорог общего пользования местного значения
</t>
  </si>
  <si>
    <t>Отдел государственной статистики в г. Ново-шахтинске (включая специалистов в г. Гу-ково) Ростовстата</t>
  </si>
  <si>
    <t xml:space="preserve">количество пострадавших в результате дорожно-транспортных происшествий, зарегистрированных в Отделении ГИБДД Отдела МВД России по г. Новошахтинску
</t>
  </si>
  <si>
    <t>количество пострадавших в результате дорожно-транспортных происшествий, зарегистрированных в Отделении ГИБДД Отдела МВД России по г. Новошахтинску</t>
  </si>
  <si>
    <t>П = Пi*10%/100% – Пi
количество лиц, погибших в результате дорожно-транспортных происшествий, зарегистрированных  Отделении ГИБДД Отдела МВД по г. Новошахтинску по итогам 
2011 года (13 чел.) с ежегодным уменьшением на 10% к 2020 году</t>
  </si>
  <si>
    <r>
      <t xml:space="preserve">Реконструкция межпоселковой автомобильной дороги от ж/д переезда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29 км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до 2-го отделения ЗАО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Пригородное</t>
    </r>
    <r>
      <rPr>
        <sz val="10"/>
        <color indexed="8"/>
        <rFont val="Calibri"/>
        <family val="2"/>
      </rPr>
      <t>»</t>
    </r>
  </si>
  <si>
    <t>2020 
год</t>
  </si>
  <si>
    <t>2014
 год</t>
  </si>
  <si>
    <t>2017 
год</t>
  </si>
  <si>
    <t xml:space="preserve">бюджет 
города </t>
  </si>
  <si>
    <t>Дата и номер положительного заключения государственной (негосударст-венной) экспертизы</t>
  </si>
  <si>
    <t>Сроки получения положительного заключения государственной (негосударственной экспертизы на проектную (сметную) документацию/
ассигнования, предусмотренные на разработку проектной (сметной) документации</t>
  </si>
  <si>
    <t>Подпрограмма №1 «Развитие транспортной инфраструктуры города»</t>
  </si>
  <si>
    <t>Подпрограмма №2 «Повышение безопасности дорожного движения на территории города»</t>
  </si>
  <si>
    <t>1.2.а.</t>
  </si>
  <si>
    <t>1.2.б.</t>
  </si>
  <si>
    <t>1.2.в.</t>
  </si>
  <si>
    <t>1.2.г.</t>
  </si>
  <si>
    <t xml:space="preserve">Доля протяженности автомобильных дорог общего пользования, не отвечающих нормативным требованиям, в общей протяженности автомобильных дорог </t>
  </si>
  <si>
    <t>V1 – автомобильные дороги общего пользования, не отвечающие нормативным требованиям;</t>
  </si>
  <si>
    <t>Капитальный ремонт автодороги от поста №4 пос.Радио (участок автодороги от поста №4 до пос.Красный); автодорога по ул.Коненкова; ул.Желябова; участок автодороги от ул.Желябова до ул.Дениса Давыдова; ул.Восточная (от ул.Дениса Давыдова до ул.Чекалина); ул.Чекалина (от ул.Восточная до ул.Буденного); ул.Буденного (от ул.Чекалина до ул.Соколова); ул.Соколова (от ул.Буденного до ул.Соколова № 10) до ул.Соколова №10 пос.Самбек в г.Новошахтинске Ростовской области</t>
  </si>
  <si>
    <t>(тыс. руб.)</t>
  </si>
  <si>
    <t>S=V1/V2х100%           расчитывается на основании данных, полученных из годовой  формы Федерального статистического наблюдения №3-ДГ (мо) «Сведения об автомобильных дорогах общего  и необщего  пользования  местного значения и искусственных  сооружений на них, находящихся в собственности муниципальных образований», утверждённая  приказом Росстата от  06.09.2012. № 480</t>
  </si>
  <si>
    <t xml:space="preserve">Объем расходов
</t>
  </si>
  <si>
    <r>
      <t xml:space="preserve">1. Подпрограмма №1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Развитие транспортной инфраструктуры города</t>
    </r>
    <r>
      <rPr>
        <sz val="10"/>
        <color indexed="8"/>
        <rFont val="Calibri"/>
        <family val="2"/>
      </rPr>
      <t>»</t>
    </r>
  </si>
  <si>
    <t xml:space="preserve">Приложение №1
к муниципальной программе города Новошахтинска «Развитие транспортной системы»
</t>
  </si>
  <si>
    <t>Заместитель Главы
Администрации города
по социальным вопросам</t>
  </si>
  <si>
    <t>Заместитель Главы
Администрации города
по социальным вопросам                                                                                                     Е.И. Туркатова</t>
  </si>
  <si>
    <t>Сведения 
о показателях (индикаторах)  программы, подпрограмм программы и их значениях</t>
  </si>
  <si>
    <t xml:space="preserve">Приложение №2
к муниципальной программе города Новошахтинска «Развитие транспортной системы»
</t>
  </si>
  <si>
    <t>Заместитель Главы
Администрации города 
по социальным вопросам                                                                                                                                    Е.И. Туркатова</t>
  </si>
  <si>
    <t>Заместитель Главы
Администрации города
по социальным вопросам                                                                                          Е.И. Туркатова</t>
  </si>
  <si>
    <t>Приложение №3
к муниципальной программе города Новошахтинска «Развитие транспортной системы»</t>
  </si>
  <si>
    <t>Заместитель Главы
Администрации города
по социальным вопросам                                                                                                                               Е.И. Туркатова</t>
  </si>
  <si>
    <t>Приложение №4
к муниципальной программе города Новошахтинска «Развитие транспортной системы»</t>
  </si>
  <si>
    <t>Заместитель Главы
Администрации города
по социальным вопросам                                                                                                                                             Е.И. Туркатова</t>
  </si>
  <si>
    <t xml:space="preserve">Расходы 
бюджета города, федерального и областного бюджетов, и внебюджетных источников на реализацию  программы
</t>
  </si>
  <si>
    <t>Приложение №5
к муниципальной программе города Новошахтинска «Развитие транспортной системы»</t>
  </si>
  <si>
    <t>Субсидия 
на софинансирование расходных обязательств, возникающих при выполнении полномочий  органов 
местного самоуправления по вопросам местного значения</t>
  </si>
  <si>
    <t xml:space="preserve">Заместитель Главы
Администрации города
по социальным вопросам                                                                                                         Е.И. Туркатова </t>
  </si>
  <si>
    <t>Сведения 
о показателях, включенных в план статистических работ</t>
  </si>
  <si>
    <t>Е.И. Туркатова</t>
  </si>
  <si>
    <t>Приложение №6
к муниципальной программе 
города Новошахтинска 
«Развитие транспортной системы»</t>
  </si>
  <si>
    <t>Приложение №6а
к муниципальной программе города Новошахтинска «Развитие транспортной системы»</t>
  </si>
  <si>
    <t xml:space="preserve">Сведения 
о методике расчета показателя (индикатора) программы </t>
  </si>
  <si>
    <t>Заместитель Главы
Администрации города
по социальным вопросам                                                                                                 Е.И. Туркатова</t>
  </si>
  <si>
    <t>Капитальный ремонт автодороги по ул.Садовой
(ул.Комосомольской до ул.Ульянцева), участок автодороги от ул.Садовой до пл. Базарной), пл.Базарная, от ул.Базарной до пр.Ленина в городе Новошахтинске Ростовской области</t>
  </si>
  <si>
    <r>
      <t xml:space="preserve">Приложение №7
к муниципальной программе города Новошахтинска </t>
    </r>
    <r>
      <rPr>
        <sz val="16"/>
        <color indexed="8"/>
        <rFont val="Calibri"/>
        <family val="2"/>
      </rPr>
      <t>«</t>
    </r>
    <r>
      <rPr>
        <sz val="16"/>
        <color indexed="8"/>
        <rFont val="Arial"/>
        <family val="2"/>
      </rPr>
      <t>Развитие транспортной системы</t>
    </r>
    <r>
      <rPr>
        <sz val="16"/>
        <color indexed="8"/>
        <rFont val="Calibri"/>
        <family val="2"/>
      </rPr>
      <t>»</t>
    </r>
  </si>
  <si>
    <t>Перечень
инвестиционных проектов (объектов капитального строительства, реконструкции, капитального ремонта), 
находящихся в муниципальной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</si>
</sst>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_р_."/>
    <numFmt numFmtId="173" formatCode="#,##0&quot;р.&quot;"/>
    <numFmt numFmtId="174" formatCode="#,##0.0_р_."/>
    <numFmt numFmtId="175" formatCode="_-* #,##0_р_._-;\-* #,##0_р_._-;_-* &quot;-&quot;??_р_._-;_-@_-"/>
    <numFmt numFmtId="176" formatCode="_-* #,##0.0&quot;р.&quot;_-;\-* #,##0.0&quot;р.&quot;_-;_-* &quot;-&quot;??&quot;р.&quot;_-;_-@_-"/>
    <numFmt numFmtId="177" formatCode="_-* #,##0.000&quot;р.&quot;_-;\-* #,##0.000&quot;р.&quot;_-;_-* &quot;-&quot;??&quot;р.&quot;_-;_-@_-"/>
    <numFmt numFmtId="178" formatCode="_-* #,##0.0000&quot;р.&quot;_-;\-* #,##0.0000&quot;р.&quot;_-;_-* &quot;-&quot;??&quot;р.&quot;_-;_-@_-"/>
    <numFmt numFmtId="179" formatCode="_-* #,##0.00000&quot;р.&quot;_-;\-* #,##0.00000&quot;р.&quot;_-;_-* &quot;-&quot;??&quot;р.&quot;_-;_-@_-"/>
    <numFmt numFmtId="180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21"/>
      <color indexed="8"/>
      <name val="Arial"/>
      <family val="2"/>
    </font>
    <font>
      <sz val="21"/>
      <name val="Arial"/>
      <family val="2"/>
    </font>
    <font>
      <sz val="13"/>
      <color indexed="8"/>
      <name val="Arial"/>
      <family val="2"/>
    </font>
    <font>
      <sz val="17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32" borderId="0" xfId="0" applyFont="1" applyFill="1" applyAlignment="1">
      <alignment wrapText="1"/>
    </xf>
    <xf numFmtId="165" fontId="2" fillId="32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5" fontId="6" fillId="0" borderId="0" xfId="58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43" fontId="6" fillId="0" borderId="0" xfId="58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1" fontId="8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58" applyNumberFormat="1" applyFont="1" applyBorder="1" applyAlignment="1">
      <alignment horizontal="center" vertical="center" wrapText="1"/>
    </xf>
    <xf numFmtId="1" fontId="6" fillId="0" borderId="10" xfId="58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58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10" xfId="58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58" applyNumberFormat="1" applyFont="1" applyFill="1" applyBorder="1" applyAlignment="1">
      <alignment horizontal="center" vertical="top" wrapText="1"/>
    </xf>
    <xf numFmtId="43" fontId="2" fillId="0" borderId="0" xfId="58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53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85" zoomScaleSheetLayoutView="85" workbookViewId="0" topLeftCell="A1">
      <selection activeCell="A4" sqref="A4:L4"/>
    </sheetView>
  </sheetViews>
  <sheetFormatPr defaultColWidth="9.140625" defaultRowHeight="15"/>
  <cols>
    <col min="1" max="1" width="6.7109375" style="20" customWidth="1"/>
    <col min="2" max="2" width="50.8515625" style="20" customWidth="1"/>
    <col min="3" max="3" width="17.421875" style="20" customWidth="1"/>
    <col min="4" max="5" width="10.8515625" style="20" customWidth="1"/>
    <col min="6" max="6" width="11.00390625" style="20" customWidth="1"/>
    <col min="7" max="7" width="10.8515625" style="20" customWidth="1"/>
    <col min="8" max="8" width="10.7109375" style="20" customWidth="1"/>
    <col min="9" max="9" width="10.8515625" style="20" customWidth="1"/>
    <col min="10" max="10" width="10.57421875" style="20" customWidth="1"/>
    <col min="11" max="12" width="10.8515625" style="20" customWidth="1"/>
    <col min="13" max="13" width="14.8515625" style="20" bestFit="1" customWidth="1"/>
    <col min="14" max="16384" width="9.140625" style="20" customWidth="1"/>
  </cols>
  <sheetData>
    <row r="1" spans="1:12" ht="22.5" customHeight="1">
      <c r="A1" s="108"/>
      <c r="B1" s="108"/>
      <c r="C1" s="108"/>
      <c r="D1" s="108"/>
      <c r="E1" s="108"/>
      <c r="F1" s="108"/>
      <c r="G1" s="132"/>
      <c r="H1" s="132"/>
      <c r="I1" s="132"/>
      <c r="J1" s="132"/>
      <c r="K1" s="132"/>
      <c r="L1" s="132"/>
    </row>
    <row r="2" spans="1:12" ht="108.75" customHeight="1">
      <c r="A2" s="113"/>
      <c r="B2" s="113"/>
      <c r="C2" s="113"/>
      <c r="D2" s="113"/>
      <c r="E2" s="113"/>
      <c r="F2" s="113"/>
      <c r="G2" s="133" t="s">
        <v>238</v>
      </c>
      <c r="H2" s="133"/>
      <c r="I2" s="133"/>
      <c r="J2" s="133"/>
      <c r="K2" s="133"/>
      <c r="L2" s="133"/>
    </row>
    <row r="3" spans="1:12" ht="25.5">
      <c r="A3" s="113"/>
      <c r="B3" s="113"/>
      <c r="C3" s="113"/>
      <c r="D3" s="113"/>
      <c r="E3" s="113"/>
      <c r="F3" s="113"/>
      <c r="G3" s="113"/>
      <c r="H3" s="122"/>
      <c r="I3" s="122"/>
      <c r="J3" s="122"/>
      <c r="K3" s="122"/>
      <c r="L3" s="122"/>
    </row>
    <row r="4" spans="1:12" ht="51.75" customHeight="1">
      <c r="A4" s="135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7" customHeight="1">
      <c r="A6" s="137" t="s">
        <v>70</v>
      </c>
      <c r="B6" s="137" t="s">
        <v>23</v>
      </c>
      <c r="C6" s="137" t="s">
        <v>64</v>
      </c>
      <c r="D6" s="137" t="s">
        <v>24</v>
      </c>
      <c r="E6" s="137"/>
      <c r="F6" s="137"/>
      <c r="G6" s="137"/>
      <c r="H6" s="137"/>
      <c r="I6" s="137"/>
      <c r="J6" s="137"/>
      <c r="K6" s="137"/>
      <c r="L6" s="137"/>
    </row>
    <row r="7" spans="1:12" ht="20.25" customHeight="1">
      <c r="A7" s="137"/>
      <c r="B7" s="137"/>
      <c r="C7" s="137"/>
      <c r="D7" s="23" t="s">
        <v>34</v>
      </c>
      <c r="E7" s="23" t="s">
        <v>25</v>
      </c>
      <c r="F7" s="23" t="s">
        <v>26</v>
      </c>
      <c r="G7" s="23" t="s">
        <v>27</v>
      </c>
      <c r="H7" s="23" t="s">
        <v>28</v>
      </c>
      <c r="I7" s="23" t="s">
        <v>29</v>
      </c>
      <c r="J7" s="23" t="s">
        <v>30</v>
      </c>
      <c r="K7" s="23" t="s">
        <v>31</v>
      </c>
      <c r="L7" s="23" t="s">
        <v>32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7.25" customHeight="1">
      <c r="A9" s="136" t="s">
        <v>167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s="34" customFormat="1" ht="79.5" customHeight="1">
      <c r="A10" s="55" t="s">
        <v>8</v>
      </c>
      <c r="B10" s="47" t="s">
        <v>186</v>
      </c>
      <c r="C10" s="21" t="s">
        <v>33</v>
      </c>
      <c r="D10" s="56">
        <v>61.2</v>
      </c>
      <c r="E10" s="56">
        <v>59.3</v>
      </c>
      <c r="F10" s="56">
        <v>58.7</v>
      </c>
      <c r="G10" s="56">
        <v>57.7</v>
      </c>
      <c r="H10" s="56">
        <v>56.3</v>
      </c>
      <c r="I10" s="56">
        <v>55.1</v>
      </c>
      <c r="J10" s="56">
        <v>54.3</v>
      </c>
      <c r="K10" s="56">
        <v>53.8</v>
      </c>
      <c r="L10" s="56">
        <v>52.2</v>
      </c>
    </row>
    <row r="11" spans="1:12" ht="19.5" customHeight="1">
      <c r="A11" s="136" t="s">
        <v>184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78" customHeight="1">
      <c r="A12" s="14">
        <v>2</v>
      </c>
      <c r="B12" s="15" t="s">
        <v>187</v>
      </c>
      <c r="C12" s="23" t="s">
        <v>74</v>
      </c>
      <c r="D12" s="53">
        <v>3.35</v>
      </c>
      <c r="E12" s="53">
        <v>8.05</v>
      </c>
      <c r="F12" s="53">
        <v>14.3</v>
      </c>
      <c r="G12" s="53">
        <v>17.3</v>
      </c>
      <c r="H12" s="53">
        <v>19.3</v>
      </c>
      <c r="I12" s="53">
        <v>21.3</v>
      </c>
      <c r="J12" s="53">
        <v>23.3</v>
      </c>
      <c r="K12" s="53">
        <v>25.3</v>
      </c>
      <c r="L12" s="53">
        <v>27.3</v>
      </c>
    </row>
    <row r="13" spans="1:12" ht="18.75" customHeight="1">
      <c r="A13" s="138" t="s">
        <v>185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s="49" customFormat="1" ht="33" customHeight="1">
      <c r="A14" s="21" t="s">
        <v>10</v>
      </c>
      <c r="B14" s="47" t="s">
        <v>80</v>
      </c>
      <c r="C14" s="21" t="s">
        <v>81</v>
      </c>
      <c r="D14" s="21">
        <v>13</v>
      </c>
      <c r="E14" s="21">
        <v>12</v>
      </c>
      <c r="F14" s="21">
        <v>11</v>
      </c>
      <c r="G14" s="21">
        <v>10</v>
      </c>
      <c r="H14" s="21">
        <v>9</v>
      </c>
      <c r="I14" s="21">
        <v>8</v>
      </c>
      <c r="J14" s="21">
        <v>7</v>
      </c>
      <c r="K14" s="21">
        <v>6</v>
      </c>
      <c r="L14" s="21">
        <v>5</v>
      </c>
    </row>
    <row r="15" spans="1:12" s="49" customFormat="1" ht="35.25" customHeight="1">
      <c r="A15" s="21" t="s">
        <v>63</v>
      </c>
      <c r="B15" s="47" t="s">
        <v>181</v>
      </c>
      <c r="C15" s="21" t="s">
        <v>81</v>
      </c>
      <c r="D15" s="21">
        <v>89</v>
      </c>
      <c r="E15" s="21">
        <v>82</v>
      </c>
      <c r="F15" s="21">
        <v>75</v>
      </c>
      <c r="G15" s="21">
        <v>68</v>
      </c>
      <c r="H15" s="21">
        <v>62</v>
      </c>
      <c r="I15" s="21">
        <v>55</v>
      </c>
      <c r="J15" s="21">
        <v>48</v>
      </c>
      <c r="K15" s="21">
        <v>41</v>
      </c>
      <c r="L15" s="21">
        <v>34</v>
      </c>
    </row>
    <row r="16" spans="1:12" s="49" customFormat="1" ht="33" customHeight="1">
      <c r="A16" s="21" t="s">
        <v>97</v>
      </c>
      <c r="B16" s="47" t="s">
        <v>182</v>
      </c>
      <c r="C16" s="21" t="s">
        <v>96</v>
      </c>
      <c r="D16" s="21">
        <v>963</v>
      </c>
      <c r="E16" s="21">
        <v>889</v>
      </c>
      <c r="F16" s="21">
        <v>815</v>
      </c>
      <c r="G16" s="21">
        <v>741</v>
      </c>
      <c r="H16" s="21">
        <v>667</v>
      </c>
      <c r="I16" s="21">
        <v>593</v>
      </c>
      <c r="J16" s="21">
        <v>519</v>
      </c>
      <c r="K16" s="21">
        <v>444</v>
      </c>
      <c r="L16" s="21">
        <v>370</v>
      </c>
    </row>
    <row r="17" spans="1:12" ht="21" customHeight="1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75" customHeight="1">
      <c r="B18" s="133" t="s">
        <v>244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6.75" customHeight="1">
      <c r="A19" s="7"/>
      <c r="B19" s="6"/>
      <c r="C19" s="7"/>
      <c r="D19" s="7"/>
      <c r="E19" s="7"/>
      <c r="F19" s="7"/>
      <c r="G19" s="7"/>
      <c r="H19" s="7"/>
      <c r="I19" s="7"/>
      <c r="J19" s="7"/>
      <c r="K19" s="8"/>
      <c r="L19" s="8"/>
    </row>
    <row r="20" spans="2:12" ht="16.5" customHeight="1">
      <c r="B20" s="134"/>
      <c r="C20" s="134"/>
      <c r="D20" s="134"/>
      <c r="E20" s="134"/>
      <c r="K20" s="134"/>
      <c r="L20" s="134"/>
    </row>
    <row r="21" spans="11:12" ht="9" customHeight="1">
      <c r="K21" s="22"/>
      <c r="L21" s="22"/>
    </row>
    <row r="22" spans="2:12" ht="16.5" customHeight="1">
      <c r="B22" s="134"/>
      <c r="C22" s="134"/>
      <c r="D22" s="134"/>
      <c r="E22" s="134"/>
      <c r="K22" s="134"/>
      <c r="L22" s="134"/>
    </row>
    <row r="23" ht="9" customHeight="1"/>
    <row r="25" ht="14.25" customHeight="1"/>
  </sheetData>
  <sheetProtection/>
  <mergeCells count="15">
    <mergeCell ref="C6:C7"/>
    <mergeCell ref="B6:B7"/>
    <mergeCell ref="A13:L13"/>
    <mergeCell ref="D6:L6"/>
    <mergeCell ref="B18:L18"/>
    <mergeCell ref="G1:L1"/>
    <mergeCell ref="G2:L2"/>
    <mergeCell ref="B22:E22"/>
    <mergeCell ref="K22:L22"/>
    <mergeCell ref="B20:E20"/>
    <mergeCell ref="A4:L4"/>
    <mergeCell ref="A9:L9"/>
    <mergeCell ref="A11:L11"/>
    <mergeCell ref="A6:A7"/>
    <mergeCell ref="K20:L20"/>
  </mergeCells>
  <printOptions/>
  <pageMargins left="1.1023622047244095" right="0.31496062992125984" top="0.5511811023622047" bottom="0.35433070866141736" header="0.5511811023622047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60" zoomScaleNormal="66" zoomScalePageLayoutView="0" workbookViewId="0" topLeftCell="A16">
      <selection activeCell="B30" sqref="B30:H30"/>
    </sheetView>
  </sheetViews>
  <sheetFormatPr defaultColWidth="9.140625" defaultRowHeight="15"/>
  <cols>
    <col min="1" max="1" width="10.8515625" style="34" customWidth="1"/>
    <col min="2" max="2" width="61.140625" style="34" customWidth="1"/>
    <col min="3" max="3" width="41.28125" style="34" customWidth="1"/>
    <col min="4" max="4" width="15.140625" style="34" customWidth="1"/>
    <col min="5" max="5" width="15.28125" style="34" customWidth="1"/>
    <col min="6" max="6" width="33.7109375" style="35" customWidth="1"/>
    <col min="7" max="7" width="37.421875" style="35" customWidth="1"/>
    <col min="8" max="8" width="35.140625" style="35" customWidth="1"/>
    <col min="9" max="16384" width="9.140625" style="34" customWidth="1"/>
  </cols>
  <sheetData>
    <row r="1" spans="1:8" ht="25.5">
      <c r="A1" s="111"/>
      <c r="B1" s="111"/>
      <c r="C1" s="111"/>
      <c r="D1" s="111"/>
      <c r="E1" s="111"/>
      <c r="F1" s="112"/>
      <c r="G1" s="149"/>
      <c r="H1" s="149"/>
    </row>
    <row r="2" spans="1:11" ht="114.75" customHeight="1">
      <c r="A2" s="111"/>
      <c r="B2" s="111"/>
      <c r="C2" s="111"/>
      <c r="D2" s="111"/>
      <c r="E2" s="111"/>
      <c r="F2" s="112"/>
      <c r="G2" s="150" t="s">
        <v>242</v>
      </c>
      <c r="H2" s="150"/>
      <c r="I2" s="20"/>
      <c r="J2" s="20"/>
      <c r="K2" s="20"/>
    </row>
    <row r="3" spans="1:8" ht="25.5">
      <c r="A3" s="111"/>
      <c r="B3" s="111"/>
      <c r="C3" s="111"/>
      <c r="D3" s="111"/>
      <c r="E3" s="111"/>
      <c r="F3" s="112"/>
      <c r="G3" s="149"/>
      <c r="H3" s="149"/>
    </row>
    <row r="4" spans="1:8" ht="26.25">
      <c r="A4" s="151" t="s">
        <v>48</v>
      </c>
      <c r="B4" s="151"/>
      <c r="C4" s="151"/>
      <c r="D4" s="151"/>
      <c r="E4" s="151"/>
      <c r="F4" s="151"/>
      <c r="G4" s="151"/>
      <c r="H4" s="151"/>
    </row>
    <row r="5" spans="1:8" ht="26.25">
      <c r="A5" s="151" t="s">
        <v>49</v>
      </c>
      <c r="B5" s="151"/>
      <c r="C5" s="151"/>
      <c r="D5" s="151"/>
      <c r="E5" s="151"/>
      <c r="F5" s="151"/>
      <c r="G5" s="151"/>
      <c r="H5" s="151"/>
    </row>
    <row r="6" spans="1:8" ht="15">
      <c r="A6" s="36"/>
      <c r="B6" s="36"/>
      <c r="C6" s="36"/>
      <c r="D6" s="36"/>
      <c r="E6" s="36"/>
      <c r="F6" s="37"/>
      <c r="G6" s="37"/>
      <c r="H6" s="37"/>
    </row>
    <row r="7" spans="1:8" s="38" customFormat="1" ht="27.75" customHeight="1">
      <c r="A7" s="145" t="s">
        <v>53</v>
      </c>
      <c r="B7" s="141" t="s">
        <v>5</v>
      </c>
      <c r="C7" s="141" t="s">
        <v>3</v>
      </c>
      <c r="D7" s="141" t="s">
        <v>0</v>
      </c>
      <c r="E7" s="141"/>
      <c r="F7" s="141" t="s">
        <v>6</v>
      </c>
      <c r="G7" s="145" t="s">
        <v>169</v>
      </c>
      <c r="H7" s="141" t="s">
        <v>7</v>
      </c>
    </row>
    <row r="8" spans="1:8" s="38" customFormat="1" ht="46.5" customHeight="1">
      <c r="A8" s="146"/>
      <c r="B8" s="141"/>
      <c r="C8" s="141"/>
      <c r="D8" s="21" t="s">
        <v>1</v>
      </c>
      <c r="E8" s="21" t="s">
        <v>2</v>
      </c>
      <c r="F8" s="141"/>
      <c r="G8" s="146"/>
      <c r="H8" s="141"/>
    </row>
    <row r="9" spans="1:8" s="38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19.5" customHeight="1">
      <c r="A10" s="21" t="s">
        <v>8</v>
      </c>
      <c r="B10" s="142" t="s">
        <v>225</v>
      </c>
      <c r="C10" s="143"/>
      <c r="D10" s="143"/>
      <c r="E10" s="143"/>
      <c r="F10" s="143"/>
      <c r="G10" s="143"/>
      <c r="H10" s="144"/>
    </row>
    <row r="11" spans="1:8" ht="51" customHeight="1">
      <c r="A11" s="21" t="s">
        <v>11</v>
      </c>
      <c r="B11" s="47" t="s">
        <v>146</v>
      </c>
      <c r="C11" s="47" t="s">
        <v>188</v>
      </c>
      <c r="D11" s="21">
        <v>2014</v>
      </c>
      <c r="E11" s="21">
        <v>2020</v>
      </c>
      <c r="F11" s="47" t="s">
        <v>192</v>
      </c>
      <c r="G11" s="47" t="s">
        <v>168</v>
      </c>
      <c r="H11" s="47" t="s">
        <v>170</v>
      </c>
    </row>
    <row r="12" spans="1:8" ht="109.5" customHeight="1">
      <c r="A12" s="21" t="s">
        <v>101</v>
      </c>
      <c r="B12" s="47" t="s">
        <v>189</v>
      </c>
      <c r="C12" s="15" t="s">
        <v>188</v>
      </c>
      <c r="D12" s="21">
        <v>2014</v>
      </c>
      <c r="E12" s="21">
        <v>2020</v>
      </c>
      <c r="F12" s="24" t="s">
        <v>193</v>
      </c>
      <c r="G12" s="24" t="s">
        <v>194</v>
      </c>
      <c r="H12" s="47" t="s">
        <v>151</v>
      </c>
    </row>
    <row r="13" spans="1:8" ht="109.5" customHeight="1">
      <c r="A13" s="39" t="s">
        <v>102</v>
      </c>
      <c r="B13" s="47" t="s">
        <v>190</v>
      </c>
      <c r="C13" s="15" t="s">
        <v>188</v>
      </c>
      <c r="D13" s="21">
        <v>2014</v>
      </c>
      <c r="E13" s="21">
        <v>2020</v>
      </c>
      <c r="F13" s="47" t="s">
        <v>195</v>
      </c>
      <c r="G13" s="15" t="s">
        <v>152</v>
      </c>
      <c r="H13" s="24" t="s">
        <v>98</v>
      </c>
    </row>
    <row r="14" spans="1:8" ht="104.25" customHeight="1">
      <c r="A14" s="39" t="s">
        <v>103</v>
      </c>
      <c r="B14" s="47" t="s">
        <v>191</v>
      </c>
      <c r="C14" s="24" t="s">
        <v>188</v>
      </c>
      <c r="D14" s="21">
        <v>2014</v>
      </c>
      <c r="E14" s="21">
        <v>2020</v>
      </c>
      <c r="F14" s="24" t="s">
        <v>171</v>
      </c>
      <c r="G14" s="24" t="s">
        <v>153</v>
      </c>
      <c r="H14" s="24" t="s">
        <v>172</v>
      </c>
    </row>
    <row r="15" spans="1:8" ht="20.25" customHeight="1">
      <c r="A15" s="21" t="s">
        <v>9</v>
      </c>
      <c r="B15" s="147" t="s">
        <v>226</v>
      </c>
      <c r="C15" s="147"/>
      <c r="D15" s="147"/>
      <c r="E15" s="147"/>
      <c r="F15" s="147"/>
      <c r="G15" s="147"/>
      <c r="H15" s="147"/>
    </row>
    <row r="16" spans="1:8" ht="63" customHeight="1">
      <c r="A16" s="21" t="s">
        <v>13</v>
      </c>
      <c r="B16" s="47" t="s">
        <v>82</v>
      </c>
      <c r="C16" s="57" t="s">
        <v>188</v>
      </c>
      <c r="D16" s="21">
        <v>2014</v>
      </c>
      <c r="E16" s="21">
        <v>2020</v>
      </c>
      <c r="F16" s="47" t="s">
        <v>88</v>
      </c>
      <c r="G16" s="47" t="s">
        <v>173</v>
      </c>
      <c r="H16" s="47" t="s">
        <v>99</v>
      </c>
    </row>
    <row r="17" spans="1:8" ht="48" customHeight="1">
      <c r="A17" s="21" t="s">
        <v>104</v>
      </c>
      <c r="B17" s="47" t="s">
        <v>147</v>
      </c>
      <c r="C17" s="57" t="s">
        <v>188</v>
      </c>
      <c r="D17" s="21">
        <v>2014</v>
      </c>
      <c r="E17" s="21">
        <v>2020</v>
      </c>
      <c r="F17" s="47" t="s">
        <v>114</v>
      </c>
      <c r="G17" s="47" t="s">
        <v>122</v>
      </c>
      <c r="H17" s="47" t="s">
        <v>154</v>
      </c>
    </row>
    <row r="18" spans="1:8" ht="36.75" customHeight="1">
      <c r="A18" s="62" t="s">
        <v>106</v>
      </c>
      <c r="B18" s="47" t="s">
        <v>197</v>
      </c>
      <c r="C18" s="57" t="s">
        <v>188</v>
      </c>
      <c r="D18" s="21">
        <v>2014</v>
      </c>
      <c r="E18" s="21">
        <v>2020</v>
      </c>
      <c r="F18" s="47" t="s">
        <v>115</v>
      </c>
      <c r="G18" s="47" t="s">
        <v>123</v>
      </c>
      <c r="H18" s="47" t="s">
        <v>154</v>
      </c>
    </row>
    <row r="19" spans="1:8" ht="66.75" customHeight="1">
      <c r="A19" s="62" t="s">
        <v>107</v>
      </c>
      <c r="B19" s="47" t="s">
        <v>196</v>
      </c>
      <c r="C19" s="57" t="s">
        <v>188</v>
      </c>
      <c r="D19" s="21">
        <v>2014</v>
      </c>
      <c r="E19" s="21">
        <v>2020</v>
      </c>
      <c r="F19" s="47" t="s">
        <v>116</v>
      </c>
      <c r="G19" s="47" t="s">
        <v>124</v>
      </c>
      <c r="H19" s="47" t="s">
        <v>174</v>
      </c>
    </row>
    <row r="20" spans="1:8" ht="64.5" customHeight="1">
      <c r="A20" s="62" t="s">
        <v>108</v>
      </c>
      <c r="B20" s="47" t="s">
        <v>198</v>
      </c>
      <c r="C20" s="57" t="s">
        <v>188</v>
      </c>
      <c r="D20" s="21">
        <v>2014</v>
      </c>
      <c r="E20" s="21">
        <v>2020</v>
      </c>
      <c r="F20" s="47" t="s">
        <v>116</v>
      </c>
      <c r="G20" s="47" t="s">
        <v>124</v>
      </c>
      <c r="H20" s="47" t="s">
        <v>99</v>
      </c>
    </row>
    <row r="21" spans="1:8" ht="37.5" customHeight="1">
      <c r="A21" s="62" t="s">
        <v>109</v>
      </c>
      <c r="B21" s="47" t="s">
        <v>200</v>
      </c>
      <c r="C21" s="57" t="s">
        <v>188</v>
      </c>
      <c r="D21" s="21">
        <v>2014</v>
      </c>
      <c r="E21" s="21">
        <v>2020</v>
      </c>
      <c r="F21" s="47" t="s">
        <v>117</v>
      </c>
      <c r="G21" s="47" t="s">
        <v>125</v>
      </c>
      <c r="H21" s="47" t="s">
        <v>99</v>
      </c>
    </row>
    <row r="22" spans="1:8" ht="78" customHeight="1">
      <c r="A22" s="62" t="s">
        <v>110</v>
      </c>
      <c r="B22" s="47" t="s">
        <v>199</v>
      </c>
      <c r="C22" s="57" t="s">
        <v>188</v>
      </c>
      <c r="D22" s="21">
        <v>2014</v>
      </c>
      <c r="E22" s="21">
        <v>2020</v>
      </c>
      <c r="F22" s="47" t="s">
        <v>118</v>
      </c>
      <c r="G22" s="47" t="s">
        <v>126</v>
      </c>
      <c r="H22" s="47" t="s">
        <v>174</v>
      </c>
    </row>
    <row r="23" spans="1:8" ht="81.75" customHeight="1">
      <c r="A23" s="62" t="s">
        <v>111</v>
      </c>
      <c r="B23" s="47" t="s">
        <v>148</v>
      </c>
      <c r="C23" s="57" t="s">
        <v>188</v>
      </c>
      <c r="D23" s="21">
        <v>2014</v>
      </c>
      <c r="E23" s="21">
        <v>2020</v>
      </c>
      <c r="F23" s="47" t="s">
        <v>118</v>
      </c>
      <c r="G23" s="47" t="s">
        <v>126</v>
      </c>
      <c r="H23" s="47" t="s">
        <v>99</v>
      </c>
    </row>
    <row r="24" spans="1:8" ht="65.25" customHeight="1">
      <c r="A24" s="62" t="s">
        <v>112</v>
      </c>
      <c r="B24" s="47" t="s">
        <v>149</v>
      </c>
      <c r="C24" s="57" t="s">
        <v>188</v>
      </c>
      <c r="D24" s="21">
        <v>2014</v>
      </c>
      <c r="E24" s="21">
        <v>2020</v>
      </c>
      <c r="F24" s="47" t="s">
        <v>119</v>
      </c>
      <c r="G24" s="47" t="s">
        <v>127</v>
      </c>
      <c r="H24" s="47" t="s">
        <v>99</v>
      </c>
    </row>
    <row r="25" spans="1:8" ht="51" customHeight="1">
      <c r="A25" s="62" t="s">
        <v>113</v>
      </c>
      <c r="B25" s="47" t="s">
        <v>201</v>
      </c>
      <c r="C25" s="57" t="s">
        <v>188</v>
      </c>
      <c r="D25" s="21">
        <v>2014</v>
      </c>
      <c r="E25" s="21">
        <v>2020</v>
      </c>
      <c r="F25" s="47" t="s">
        <v>120</v>
      </c>
      <c r="G25" s="47" t="s">
        <v>128</v>
      </c>
      <c r="H25" s="47" t="s">
        <v>99</v>
      </c>
    </row>
    <row r="26" spans="1:8" ht="64.5" customHeight="1">
      <c r="A26" s="62" t="s">
        <v>52</v>
      </c>
      <c r="B26" s="47" t="s">
        <v>83</v>
      </c>
      <c r="C26" s="57" t="s">
        <v>188</v>
      </c>
      <c r="D26" s="21">
        <v>2014</v>
      </c>
      <c r="E26" s="21">
        <v>2020</v>
      </c>
      <c r="F26" s="47" t="s">
        <v>87</v>
      </c>
      <c r="G26" s="47" t="s">
        <v>89</v>
      </c>
      <c r="H26" s="47" t="s">
        <v>99</v>
      </c>
    </row>
    <row r="27" spans="1:8" ht="126" customHeight="1">
      <c r="A27" s="62" t="s">
        <v>105</v>
      </c>
      <c r="B27" s="47" t="s">
        <v>150</v>
      </c>
      <c r="C27" s="57" t="s">
        <v>188</v>
      </c>
      <c r="D27" s="21">
        <v>2014</v>
      </c>
      <c r="E27" s="21">
        <v>2020</v>
      </c>
      <c r="F27" s="47" t="s">
        <v>121</v>
      </c>
      <c r="G27" s="47" t="s">
        <v>129</v>
      </c>
      <c r="H27" s="47" t="s">
        <v>99</v>
      </c>
    </row>
    <row r="28" spans="1:8" s="35" customFormat="1" ht="18.75" customHeight="1">
      <c r="A28" s="50"/>
      <c r="B28" s="8"/>
      <c r="C28" s="6"/>
      <c r="D28" s="33"/>
      <c r="E28" s="33"/>
      <c r="F28" s="40"/>
      <c r="G28" s="8"/>
      <c r="H28" s="8"/>
    </row>
    <row r="29" spans="2:7" ht="25.5">
      <c r="B29" s="111"/>
      <c r="C29" s="111"/>
      <c r="D29" s="111"/>
      <c r="E29" s="111"/>
      <c r="F29" s="112"/>
      <c r="G29" s="112"/>
    </row>
    <row r="30" spans="2:8" ht="102" customHeight="1">
      <c r="B30" s="148" t="s">
        <v>243</v>
      </c>
      <c r="C30" s="148"/>
      <c r="D30" s="148"/>
      <c r="E30" s="148"/>
      <c r="F30" s="148"/>
      <c r="G30" s="148"/>
      <c r="H30" s="148"/>
    </row>
    <row r="35" spans="2:8" ht="15">
      <c r="B35" s="134"/>
      <c r="C35" s="134"/>
      <c r="D35" s="134"/>
      <c r="E35" s="134"/>
      <c r="G35" s="134"/>
      <c r="H35" s="134"/>
    </row>
    <row r="42" spans="1:8" ht="15">
      <c r="A42" s="41"/>
      <c r="B42" s="41"/>
      <c r="C42" s="41"/>
      <c r="D42" s="41"/>
      <c r="E42" s="41"/>
      <c r="F42" s="40"/>
      <c r="G42" s="40"/>
      <c r="H42" s="40"/>
    </row>
    <row r="43" spans="1:8" ht="15">
      <c r="A43" s="33"/>
      <c r="B43" s="33"/>
      <c r="C43" s="33"/>
      <c r="D43" s="33"/>
      <c r="E43" s="33"/>
      <c r="F43" s="40"/>
      <c r="G43" s="40"/>
      <c r="H43" s="40"/>
    </row>
  </sheetData>
  <sheetProtection/>
  <mergeCells count="17">
    <mergeCell ref="G1:H1"/>
    <mergeCell ref="G2:H2"/>
    <mergeCell ref="G3:H3"/>
    <mergeCell ref="H7:H8"/>
    <mergeCell ref="A5:H5"/>
    <mergeCell ref="A4:H4"/>
    <mergeCell ref="A7:A8"/>
    <mergeCell ref="B35:E35"/>
    <mergeCell ref="G35:H35"/>
    <mergeCell ref="B7:B8"/>
    <mergeCell ref="C7:C8"/>
    <mergeCell ref="D7:E7"/>
    <mergeCell ref="B10:H10"/>
    <mergeCell ref="F7:F8"/>
    <mergeCell ref="G7:G8"/>
    <mergeCell ref="B15:H15"/>
    <mergeCell ref="B30:H30"/>
  </mergeCells>
  <printOptions/>
  <pageMargins left="0.31496062992125984" right="0.31496062992125984" top="0.31496062992125984" bottom="0.31496062992125984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70" zoomScaleNormal="84" zoomScaleSheetLayoutView="70" zoomScalePageLayoutView="0" workbookViewId="0" topLeftCell="B1">
      <selection activeCell="G20" sqref="G20"/>
    </sheetView>
  </sheetViews>
  <sheetFormatPr defaultColWidth="9.140625" defaultRowHeight="15"/>
  <cols>
    <col min="1" max="1" width="12.7109375" style="19" customWidth="1"/>
    <col min="2" max="2" width="23.140625" style="1" customWidth="1"/>
    <col min="3" max="3" width="53.7109375" style="1" customWidth="1"/>
    <col min="4" max="4" width="38.421875" style="1" customWidth="1"/>
    <col min="5" max="5" width="8.421875" style="1" customWidth="1"/>
    <col min="6" max="6" width="9.8515625" style="1" customWidth="1"/>
    <col min="7" max="7" width="9.421875" style="1" customWidth="1"/>
    <col min="8" max="8" width="8.00390625" style="1" customWidth="1"/>
    <col min="9" max="10" width="13.421875" style="1" customWidth="1"/>
    <col min="11" max="11" width="16.57421875" style="1" customWidth="1"/>
    <col min="12" max="15" width="13.421875" style="1" customWidth="1"/>
    <col min="16" max="17" width="9.140625" style="1" customWidth="1"/>
    <col min="18" max="18" width="12.7109375" style="1" customWidth="1"/>
    <col min="19" max="16384" width="9.140625" style="1" customWidth="1"/>
  </cols>
  <sheetData>
    <row r="1" spans="2:15" ht="15" customHeight="1">
      <c r="B1" s="115"/>
      <c r="C1" s="115"/>
      <c r="D1" s="115"/>
      <c r="E1" s="115"/>
      <c r="F1" s="115"/>
      <c r="G1" s="115"/>
      <c r="H1" s="115"/>
      <c r="I1" s="115"/>
      <c r="J1" s="115"/>
      <c r="K1" s="155"/>
      <c r="L1" s="155"/>
      <c r="M1" s="155"/>
      <c r="N1" s="155"/>
      <c r="O1" s="155"/>
    </row>
    <row r="2" spans="2:15" ht="105" customHeight="1">
      <c r="B2" s="115"/>
      <c r="C2" s="115"/>
      <c r="D2" s="115"/>
      <c r="E2" s="115"/>
      <c r="F2" s="115"/>
      <c r="G2" s="115"/>
      <c r="H2" s="115"/>
      <c r="I2" s="115"/>
      <c r="J2" s="115"/>
      <c r="K2" s="156" t="s">
        <v>245</v>
      </c>
      <c r="L2" s="156"/>
      <c r="M2" s="156"/>
      <c r="N2" s="156"/>
      <c r="O2" s="156"/>
    </row>
    <row r="3" spans="2:15" ht="25.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5" ht="26.25">
      <c r="B4" s="157" t="s">
        <v>54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25.5" customHeight="1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54" customHeight="1">
      <c r="A6" s="152" t="s">
        <v>65</v>
      </c>
      <c r="B6" s="154" t="s">
        <v>14</v>
      </c>
      <c r="C6" s="154" t="s">
        <v>15</v>
      </c>
      <c r="D6" s="154" t="s">
        <v>16</v>
      </c>
      <c r="E6" s="154" t="s">
        <v>22</v>
      </c>
      <c r="F6" s="154"/>
      <c r="G6" s="154"/>
      <c r="H6" s="154"/>
      <c r="I6" s="154" t="s">
        <v>17</v>
      </c>
      <c r="J6" s="154"/>
      <c r="K6" s="154"/>
      <c r="L6" s="154"/>
      <c r="M6" s="154"/>
      <c r="N6" s="154"/>
      <c r="O6" s="154"/>
    </row>
    <row r="7" spans="1:15" ht="48.75" customHeight="1">
      <c r="A7" s="153"/>
      <c r="B7" s="154"/>
      <c r="C7" s="154"/>
      <c r="D7" s="154"/>
      <c r="E7" s="14" t="s">
        <v>18</v>
      </c>
      <c r="F7" s="14" t="s">
        <v>19</v>
      </c>
      <c r="G7" s="14" t="s">
        <v>20</v>
      </c>
      <c r="H7" s="14" t="s">
        <v>21</v>
      </c>
      <c r="I7" s="14">
        <v>2014</v>
      </c>
      <c r="J7" s="14">
        <v>2015</v>
      </c>
      <c r="K7" s="14">
        <v>2016</v>
      </c>
      <c r="L7" s="14">
        <v>2017</v>
      </c>
      <c r="M7" s="14">
        <v>2018</v>
      </c>
      <c r="N7" s="14">
        <v>2019</v>
      </c>
      <c r="O7" s="14">
        <v>2020</v>
      </c>
    </row>
    <row r="8" spans="1:15" ht="15">
      <c r="A8" s="59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</row>
    <row r="9" spans="1:18" ht="36.75" customHeight="1">
      <c r="A9" s="60" t="s">
        <v>8</v>
      </c>
      <c r="B9" s="15" t="s">
        <v>50</v>
      </c>
      <c r="C9" s="15" t="s">
        <v>91</v>
      </c>
      <c r="D9" s="15" t="s">
        <v>51</v>
      </c>
      <c r="E9" s="14" t="s">
        <v>35</v>
      </c>
      <c r="F9" s="14" t="s">
        <v>35</v>
      </c>
      <c r="G9" s="14" t="s">
        <v>35</v>
      </c>
      <c r="H9" s="14" t="s">
        <v>35</v>
      </c>
      <c r="I9" s="101" t="s">
        <v>162</v>
      </c>
      <c r="J9" s="101" t="s">
        <v>163</v>
      </c>
      <c r="K9" s="101" t="s">
        <v>166</v>
      </c>
      <c r="L9" s="101" t="s">
        <v>159</v>
      </c>
      <c r="M9" s="101" t="s">
        <v>159</v>
      </c>
      <c r="N9" s="101" t="s">
        <v>159</v>
      </c>
      <c r="O9" s="101" t="s">
        <v>159</v>
      </c>
      <c r="R9" s="11"/>
    </row>
    <row r="10" spans="1:18" s="17" customFormat="1" ht="48" customHeight="1">
      <c r="A10" s="61" t="s">
        <v>204</v>
      </c>
      <c r="B10" s="13" t="s">
        <v>66</v>
      </c>
      <c r="C10" s="47" t="s">
        <v>207</v>
      </c>
      <c r="D10" s="15" t="s">
        <v>188</v>
      </c>
      <c r="E10" s="14">
        <v>902</v>
      </c>
      <c r="F10" s="12" t="s">
        <v>35</v>
      </c>
      <c r="G10" s="12" t="s">
        <v>35</v>
      </c>
      <c r="H10" s="12" t="s">
        <v>35</v>
      </c>
      <c r="I10" s="101" t="s">
        <v>164</v>
      </c>
      <c r="J10" s="101" t="s">
        <v>165</v>
      </c>
      <c r="K10" s="101" t="s">
        <v>164</v>
      </c>
      <c r="L10" s="101">
        <v>0</v>
      </c>
      <c r="M10" s="101">
        <v>0</v>
      </c>
      <c r="N10" s="101">
        <v>0</v>
      </c>
      <c r="O10" s="101">
        <v>0</v>
      </c>
      <c r="R10" s="18"/>
    </row>
    <row r="11" spans="1:18" s="17" customFormat="1" ht="48" customHeight="1">
      <c r="A11" s="61" t="s">
        <v>205</v>
      </c>
      <c r="B11" s="13" t="s">
        <v>67</v>
      </c>
      <c r="C11" s="47" t="s">
        <v>156</v>
      </c>
      <c r="D11" s="15" t="s">
        <v>188</v>
      </c>
      <c r="E11" s="14">
        <v>902</v>
      </c>
      <c r="F11" s="12" t="s">
        <v>35</v>
      </c>
      <c r="G11" s="12" t="s">
        <v>35</v>
      </c>
      <c r="H11" s="12" t="s">
        <v>35</v>
      </c>
      <c r="I11" s="101" t="s">
        <v>164</v>
      </c>
      <c r="J11" s="101" t="s">
        <v>165</v>
      </c>
      <c r="K11" s="101" t="s">
        <v>164</v>
      </c>
      <c r="L11" s="101">
        <v>0</v>
      </c>
      <c r="M11" s="101">
        <v>0</v>
      </c>
      <c r="N11" s="101">
        <v>0</v>
      </c>
      <c r="O11" s="101">
        <v>0</v>
      </c>
      <c r="R11" s="18"/>
    </row>
    <row r="12" spans="1:18" ht="31.5" customHeight="1">
      <c r="A12" s="60" t="s">
        <v>9</v>
      </c>
      <c r="B12" s="15" t="s">
        <v>68</v>
      </c>
      <c r="C12" s="15" t="s">
        <v>206</v>
      </c>
      <c r="D12" s="24" t="s">
        <v>188</v>
      </c>
      <c r="E12" s="14">
        <v>902</v>
      </c>
      <c r="F12" s="14" t="s">
        <v>35</v>
      </c>
      <c r="G12" s="14" t="s">
        <v>35</v>
      </c>
      <c r="H12" s="14" t="s">
        <v>35</v>
      </c>
      <c r="I12" s="101" t="s">
        <v>160</v>
      </c>
      <c r="J12" s="101" t="s">
        <v>159</v>
      </c>
      <c r="K12" s="101" t="s">
        <v>159</v>
      </c>
      <c r="L12" s="101" t="s">
        <v>159</v>
      </c>
      <c r="M12" s="101" t="s">
        <v>159</v>
      </c>
      <c r="N12" s="101" t="s">
        <v>159</v>
      </c>
      <c r="O12" s="101" t="s">
        <v>159</v>
      </c>
      <c r="R12" s="11"/>
    </row>
    <row r="13" spans="1:18" ht="35.25" customHeight="1">
      <c r="A13" s="61" t="s">
        <v>202</v>
      </c>
      <c r="B13" s="15" t="s">
        <v>67</v>
      </c>
      <c r="C13" s="48" t="s">
        <v>84</v>
      </c>
      <c r="D13" s="24" t="s">
        <v>188</v>
      </c>
      <c r="E13" s="14">
        <v>902</v>
      </c>
      <c r="F13" s="14" t="s">
        <v>35</v>
      </c>
      <c r="G13" s="14" t="s">
        <v>35</v>
      </c>
      <c r="H13" s="14" t="s">
        <v>35</v>
      </c>
      <c r="I13" s="101" t="s">
        <v>161</v>
      </c>
      <c r="J13" s="101" t="s">
        <v>158</v>
      </c>
      <c r="K13" s="101" t="s">
        <v>158</v>
      </c>
      <c r="L13" s="101" t="s">
        <v>158</v>
      </c>
      <c r="M13" s="101" t="s">
        <v>158</v>
      </c>
      <c r="N13" s="101" t="s">
        <v>158</v>
      </c>
      <c r="O13" s="101" t="s">
        <v>158</v>
      </c>
      <c r="R13" s="11"/>
    </row>
    <row r="14" spans="1:18" ht="36.75" customHeight="1">
      <c r="A14" s="61" t="s">
        <v>203</v>
      </c>
      <c r="B14" s="15" t="s">
        <v>67</v>
      </c>
      <c r="C14" s="48" t="s">
        <v>85</v>
      </c>
      <c r="D14" s="24" t="s">
        <v>188</v>
      </c>
      <c r="E14" s="14">
        <v>902</v>
      </c>
      <c r="F14" s="14" t="s">
        <v>35</v>
      </c>
      <c r="G14" s="14" t="s">
        <v>35</v>
      </c>
      <c r="H14" s="14" t="s">
        <v>35</v>
      </c>
      <c r="I14" s="102">
        <v>200</v>
      </c>
      <c r="J14" s="102">
        <v>200</v>
      </c>
      <c r="K14" s="102">
        <v>200</v>
      </c>
      <c r="L14" s="102">
        <v>200</v>
      </c>
      <c r="M14" s="102">
        <v>200</v>
      </c>
      <c r="N14" s="102">
        <v>200</v>
      </c>
      <c r="O14" s="102">
        <v>200</v>
      </c>
      <c r="R14" s="11"/>
    </row>
    <row r="15" spans="1:18" ht="36.75" customHeight="1">
      <c r="A15" s="99"/>
      <c r="B15" s="106"/>
      <c r="C15" s="116"/>
      <c r="D15" s="6"/>
      <c r="E15" s="2"/>
      <c r="F15" s="2"/>
      <c r="G15" s="2"/>
      <c r="H15" s="2"/>
      <c r="I15" s="117"/>
      <c r="J15" s="118"/>
      <c r="K15" s="118"/>
      <c r="L15" s="117"/>
      <c r="M15" s="117"/>
      <c r="N15" s="117"/>
      <c r="O15" s="117"/>
      <c r="R15" s="11"/>
    </row>
    <row r="16" spans="1:18" ht="35.25" customHeight="1">
      <c r="A16" s="99"/>
      <c r="B16" s="159"/>
      <c r="C16" s="159"/>
      <c r="D16" s="6"/>
      <c r="E16" s="2"/>
      <c r="F16" s="2"/>
      <c r="G16" s="2"/>
      <c r="H16" s="2"/>
      <c r="I16" s="100"/>
      <c r="J16" s="160"/>
      <c r="K16" s="160"/>
      <c r="L16" s="100"/>
      <c r="M16" s="100"/>
      <c r="N16" s="100"/>
      <c r="O16" s="100"/>
      <c r="R16" s="11"/>
    </row>
    <row r="17" spans="2:14" s="20" customFormat="1" ht="81.75" customHeight="1">
      <c r="B17" s="150" t="s">
        <v>246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2" s="20" customFormat="1" ht="6.75" customHeight="1">
      <c r="A18" s="7"/>
      <c r="B18" s="6"/>
      <c r="C18" s="7"/>
      <c r="D18" s="7"/>
      <c r="E18" s="7"/>
      <c r="F18" s="7"/>
      <c r="G18" s="7"/>
      <c r="H18" s="7"/>
      <c r="I18" s="7"/>
      <c r="J18" s="7"/>
      <c r="K18" s="8"/>
      <c r="L18" s="8"/>
    </row>
    <row r="19" spans="2:12" s="20" customFormat="1" ht="16.5" customHeight="1">
      <c r="B19" s="134"/>
      <c r="C19" s="134"/>
      <c r="D19" s="134"/>
      <c r="E19" s="134"/>
      <c r="K19" s="134"/>
      <c r="L19" s="134"/>
    </row>
    <row r="20" spans="11:12" s="20" customFormat="1" ht="9" customHeight="1">
      <c r="K20" s="22"/>
      <c r="L20" s="22"/>
    </row>
    <row r="21" spans="2:12" s="20" customFormat="1" ht="16.5" customHeight="1">
      <c r="B21" s="134"/>
      <c r="C21" s="134"/>
      <c r="D21" s="134"/>
      <c r="E21" s="134"/>
      <c r="K21" s="134"/>
      <c r="L21" s="134"/>
    </row>
    <row r="22" s="20" customFormat="1" ht="9" customHeight="1"/>
    <row r="23" spans="1:18" s="32" customFormat="1" ht="15">
      <c r="A23" s="44"/>
      <c r="B23" s="40"/>
      <c r="C23" s="40"/>
      <c r="D23" s="40"/>
      <c r="E23" s="2"/>
      <c r="F23" s="45"/>
      <c r="G23" s="45"/>
      <c r="H23" s="45"/>
      <c r="I23" s="46"/>
      <c r="J23" s="46"/>
      <c r="K23" s="46"/>
      <c r="L23" s="46"/>
      <c r="M23" s="46"/>
      <c r="N23" s="46"/>
      <c r="O23" s="46"/>
      <c r="R23" s="31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</sheetData>
  <sheetProtection/>
  <mergeCells count="17">
    <mergeCell ref="K1:O1"/>
    <mergeCell ref="K2:O2"/>
    <mergeCell ref="B4:O4"/>
    <mergeCell ref="B5:O5"/>
    <mergeCell ref="K19:L19"/>
    <mergeCell ref="B16:C16"/>
    <mergeCell ref="J16:K16"/>
    <mergeCell ref="B17:N17"/>
    <mergeCell ref="B21:E21"/>
    <mergeCell ref="K21:L21"/>
    <mergeCell ref="A6:A7"/>
    <mergeCell ref="I6:O6"/>
    <mergeCell ref="E6:H6"/>
    <mergeCell ref="D6:D7"/>
    <mergeCell ref="C6:C7"/>
    <mergeCell ref="B6:B7"/>
    <mergeCell ref="B19:E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70" zoomScaleNormal="77" zoomScaleSheetLayoutView="70" zoomScalePageLayoutView="0" workbookViewId="0" topLeftCell="A1">
      <selection activeCell="D29" sqref="D29"/>
    </sheetView>
  </sheetViews>
  <sheetFormatPr defaultColWidth="9.140625" defaultRowHeight="15"/>
  <cols>
    <col min="1" max="1" width="7.421875" style="20" customWidth="1"/>
    <col min="2" max="2" width="23.8515625" style="20" customWidth="1"/>
    <col min="3" max="3" width="37.421875" style="20" customWidth="1"/>
    <col min="4" max="4" width="26.00390625" style="20" customWidth="1"/>
    <col min="5" max="5" width="32.421875" style="20" customWidth="1"/>
    <col min="6" max="6" width="14.8515625" style="20" customWidth="1"/>
    <col min="7" max="7" width="15.00390625" style="20" customWidth="1"/>
    <col min="8" max="8" width="15.28125" style="20" customWidth="1"/>
    <col min="9" max="9" width="15.140625" style="20" customWidth="1"/>
    <col min="10" max="10" width="14.7109375" style="20" customWidth="1"/>
    <col min="11" max="12" width="14.8515625" style="20" customWidth="1"/>
    <col min="13" max="13" width="9.140625" style="20" customWidth="1"/>
    <col min="14" max="14" width="14.8515625" style="20" customWidth="1"/>
    <col min="15" max="16384" width="9.140625" style="20" customWidth="1"/>
  </cols>
  <sheetData>
    <row r="1" spans="1:12" ht="13.5" customHeight="1">
      <c r="A1" s="84"/>
      <c r="B1" s="119"/>
      <c r="C1" s="119"/>
      <c r="D1" s="119"/>
      <c r="E1" s="119"/>
      <c r="F1" s="119"/>
      <c r="G1" s="119"/>
      <c r="H1" s="119"/>
      <c r="I1" s="165"/>
      <c r="J1" s="165"/>
      <c r="K1" s="165"/>
      <c r="L1" s="165"/>
    </row>
    <row r="2" spans="1:12" ht="128.25" customHeight="1">
      <c r="A2" s="84"/>
      <c r="B2" s="119"/>
      <c r="C2" s="119"/>
      <c r="D2" s="119"/>
      <c r="E2" s="119"/>
      <c r="F2" s="119"/>
      <c r="G2" s="119"/>
      <c r="H2" s="119"/>
      <c r="I2" s="169" t="s">
        <v>247</v>
      </c>
      <c r="J2" s="169"/>
      <c r="K2" s="169"/>
      <c r="L2" s="169"/>
    </row>
    <row r="3" spans="1:12" ht="15" customHeight="1">
      <c r="A3" s="84"/>
      <c r="B3" s="119"/>
      <c r="C3" s="119"/>
      <c r="D3" s="119"/>
      <c r="E3" s="119"/>
      <c r="F3" s="119"/>
      <c r="G3" s="119"/>
      <c r="H3" s="119"/>
      <c r="I3" s="165"/>
      <c r="J3" s="165"/>
      <c r="K3" s="165"/>
      <c r="L3" s="165"/>
    </row>
    <row r="4" spans="1:12" ht="15" customHeight="1">
      <c r="A4" s="84"/>
      <c r="B4" s="170" t="s">
        <v>249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41.25" customHeight="1">
      <c r="A5" s="84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48.75" customHeight="1">
      <c r="A6" s="161" t="s">
        <v>69</v>
      </c>
      <c r="B6" s="163" t="s">
        <v>14</v>
      </c>
      <c r="C6" s="161" t="s">
        <v>71</v>
      </c>
      <c r="D6" s="163" t="s">
        <v>72</v>
      </c>
      <c r="E6" s="161" t="s">
        <v>41</v>
      </c>
      <c r="F6" s="161" t="s">
        <v>36</v>
      </c>
      <c r="G6" s="161"/>
      <c r="H6" s="161"/>
      <c r="I6" s="161"/>
      <c r="J6" s="161"/>
      <c r="K6" s="161"/>
      <c r="L6" s="161"/>
    </row>
    <row r="7" spans="1:12" ht="15">
      <c r="A7" s="161"/>
      <c r="B7" s="164"/>
      <c r="C7" s="161"/>
      <c r="D7" s="164"/>
      <c r="E7" s="161"/>
      <c r="F7" s="3">
        <v>2014</v>
      </c>
      <c r="G7" s="3">
        <v>2015</v>
      </c>
      <c r="H7" s="3">
        <v>2016</v>
      </c>
      <c r="I7" s="3">
        <v>2017</v>
      </c>
      <c r="J7" s="3">
        <v>2018</v>
      </c>
      <c r="K7" s="3">
        <v>2019</v>
      </c>
      <c r="L7" s="3">
        <v>2020</v>
      </c>
    </row>
    <row r="8" spans="1:12" ht="15">
      <c r="A8" s="3">
        <v>1</v>
      </c>
      <c r="B8" s="85">
        <v>2</v>
      </c>
      <c r="C8" s="7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4" ht="15.75" customHeight="1">
      <c r="A9" s="86" t="s">
        <v>8</v>
      </c>
      <c r="B9" s="161" t="s">
        <v>50</v>
      </c>
      <c r="C9" s="161" t="s">
        <v>90</v>
      </c>
      <c r="D9" s="166" t="s">
        <v>211</v>
      </c>
      <c r="E9" s="86" t="s">
        <v>37</v>
      </c>
      <c r="F9" s="87">
        <f>F10+F12</f>
        <v>26770.9</v>
      </c>
      <c r="G9" s="87">
        <f>G10+G12</f>
        <v>17782.6</v>
      </c>
      <c r="H9" s="87">
        <f>H10+H12</f>
        <v>25271.3</v>
      </c>
      <c r="I9" s="87">
        <f>I10+I12+I11</f>
        <v>10293.8</v>
      </c>
      <c r="J9" s="87">
        <f>J10+J12</f>
        <v>10293.8</v>
      </c>
      <c r="K9" s="87">
        <f>K10+K12</f>
        <v>10293.8</v>
      </c>
      <c r="L9" s="87">
        <f>L10+L12</f>
        <v>10293.8</v>
      </c>
      <c r="N9" s="27">
        <f>SUM(F9:L9)</f>
        <v>111000.00000000001</v>
      </c>
    </row>
    <row r="10" spans="1:14" ht="15">
      <c r="A10" s="86" t="s">
        <v>57</v>
      </c>
      <c r="B10" s="161"/>
      <c r="C10" s="161"/>
      <c r="D10" s="167"/>
      <c r="E10" s="86" t="s">
        <v>92</v>
      </c>
      <c r="F10" s="103">
        <v>14977.5</v>
      </c>
      <c r="G10" s="98">
        <v>7488.8</v>
      </c>
      <c r="H10" s="98">
        <v>14977.5</v>
      </c>
      <c r="I10" s="98">
        <v>0</v>
      </c>
      <c r="J10" s="98">
        <v>0</v>
      </c>
      <c r="K10" s="98">
        <v>0</v>
      </c>
      <c r="L10" s="98">
        <v>0</v>
      </c>
      <c r="M10" s="20">
        <v>0</v>
      </c>
      <c r="N10" s="27">
        <f>SUM(F10:M10)</f>
        <v>37443.8</v>
      </c>
    </row>
    <row r="11" spans="1:14" ht="16.5" customHeight="1">
      <c r="A11" s="86" t="s">
        <v>58</v>
      </c>
      <c r="B11" s="161"/>
      <c r="C11" s="161"/>
      <c r="D11" s="167"/>
      <c r="E11" s="86" t="s">
        <v>93</v>
      </c>
      <c r="F11" s="103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N11" s="27">
        <f>SUM(F11:L11)</f>
        <v>0</v>
      </c>
    </row>
    <row r="12" spans="1:14" ht="15">
      <c r="A12" s="86" t="s">
        <v>59</v>
      </c>
      <c r="B12" s="161"/>
      <c r="C12" s="161"/>
      <c r="D12" s="167"/>
      <c r="E12" s="86" t="s">
        <v>38</v>
      </c>
      <c r="F12" s="103">
        <v>11793.4</v>
      </c>
      <c r="G12" s="103">
        <v>10293.8</v>
      </c>
      <c r="H12" s="103">
        <v>10293.8</v>
      </c>
      <c r="I12" s="103">
        <v>10293.8</v>
      </c>
      <c r="J12" s="103">
        <v>10293.8</v>
      </c>
      <c r="K12" s="103">
        <v>10293.8</v>
      </c>
      <c r="L12" s="103">
        <v>10293.8</v>
      </c>
      <c r="N12" s="27">
        <f aca="true" t="shared" si="0" ref="N12:N23">SUM(F12:L12)</f>
        <v>73556.2</v>
      </c>
    </row>
    <row r="13" spans="1:14" ht="15">
      <c r="A13" s="86" t="s">
        <v>60</v>
      </c>
      <c r="B13" s="161"/>
      <c r="C13" s="161"/>
      <c r="D13" s="168"/>
      <c r="E13" s="86" t="s">
        <v>40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N13" s="27">
        <f t="shared" si="0"/>
        <v>0</v>
      </c>
    </row>
    <row r="14" spans="1:14" ht="14.25" customHeight="1">
      <c r="A14" s="86" t="s">
        <v>11</v>
      </c>
      <c r="B14" s="161" t="s">
        <v>66</v>
      </c>
      <c r="C14" s="161" t="s">
        <v>207</v>
      </c>
      <c r="D14" s="162" t="s">
        <v>212</v>
      </c>
      <c r="E14" s="86" t="s">
        <v>37</v>
      </c>
      <c r="F14" s="103">
        <v>14977.5</v>
      </c>
      <c r="G14" s="98">
        <v>7488.8</v>
      </c>
      <c r="H14" s="98">
        <v>14977.5</v>
      </c>
      <c r="I14" s="98">
        <v>0</v>
      </c>
      <c r="J14" s="98">
        <v>0</v>
      </c>
      <c r="K14" s="98">
        <v>0</v>
      </c>
      <c r="L14" s="98">
        <v>0</v>
      </c>
      <c r="M14" s="20">
        <v>0</v>
      </c>
      <c r="N14" s="27">
        <f>SUM(F14:M14)</f>
        <v>37443.8</v>
      </c>
    </row>
    <row r="15" spans="1:14" ht="16.5" customHeight="1">
      <c r="A15" s="86" t="s">
        <v>175</v>
      </c>
      <c r="B15" s="161"/>
      <c r="C15" s="161"/>
      <c r="D15" s="162"/>
      <c r="E15" s="86" t="s">
        <v>55</v>
      </c>
      <c r="F15" s="103">
        <v>14977.5</v>
      </c>
      <c r="G15" s="98">
        <v>7488.8</v>
      </c>
      <c r="H15" s="98">
        <v>14977.5</v>
      </c>
      <c r="I15" s="98">
        <v>0</v>
      </c>
      <c r="J15" s="98">
        <v>0</v>
      </c>
      <c r="K15" s="98">
        <v>0</v>
      </c>
      <c r="L15" s="98">
        <v>0</v>
      </c>
      <c r="N15" s="27">
        <f t="shared" si="0"/>
        <v>37443.8</v>
      </c>
    </row>
    <row r="16" spans="1:14" ht="17.25" customHeight="1">
      <c r="A16" s="86" t="s">
        <v>176</v>
      </c>
      <c r="B16" s="161"/>
      <c r="C16" s="161"/>
      <c r="D16" s="162"/>
      <c r="E16" s="86" t="s">
        <v>93</v>
      </c>
      <c r="F16" s="103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N16" s="27">
        <f t="shared" si="0"/>
        <v>0</v>
      </c>
    </row>
    <row r="17" spans="1:14" ht="14.25" customHeight="1">
      <c r="A17" s="86" t="s">
        <v>177</v>
      </c>
      <c r="B17" s="161"/>
      <c r="C17" s="161"/>
      <c r="D17" s="162"/>
      <c r="E17" s="86" t="s">
        <v>38</v>
      </c>
      <c r="F17" s="103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N17" s="27">
        <f t="shared" si="0"/>
        <v>0</v>
      </c>
    </row>
    <row r="18" spans="1:14" ht="14.25" customHeight="1">
      <c r="A18" s="86" t="s">
        <v>178</v>
      </c>
      <c r="B18" s="161"/>
      <c r="C18" s="161"/>
      <c r="D18" s="162"/>
      <c r="E18" s="86" t="s">
        <v>40</v>
      </c>
      <c r="F18" s="103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N18" s="27">
        <f t="shared" si="0"/>
        <v>0</v>
      </c>
    </row>
    <row r="19" spans="1:14" ht="18" customHeight="1">
      <c r="A19" s="86" t="s">
        <v>12</v>
      </c>
      <c r="B19" s="161" t="s">
        <v>68</v>
      </c>
      <c r="C19" s="161" t="s">
        <v>206</v>
      </c>
      <c r="D19" s="162" t="s">
        <v>188</v>
      </c>
      <c r="E19" s="86" t="s">
        <v>37</v>
      </c>
      <c r="F19" s="103">
        <v>11793.4</v>
      </c>
      <c r="G19" s="103">
        <v>10293.8</v>
      </c>
      <c r="H19" s="103">
        <v>10293.8</v>
      </c>
      <c r="I19" s="103">
        <v>10293.8</v>
      </c>
      <c r="J19" s="103">
        <v>10293.8</v>
      </c>
      <c r="K19" s="103">
        <v>10293.8</v>
      </c>
      <c r="L19" s="103">
        <v>10293.8</v>
      </c>
      <c r="N19" s="27">
        <f t="shared" si="0"/>
        <v>73556.2</v>
      </c>
    </row>
    <row r="20" spans="1:14" ht="18" customHeight="1">
      <c r="A20" s="86" t="s">
        <v>227</v>
      </c>
      <c r="B20" s="161"/>
      <c r="C20" s="161"/>
      <c r="D20" s="162"/>
      <c r="E20" s="86" t="s">
        <v>39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N20" s="27">
        <f t="shared" si="0"/>
        <v>0</v>
      </c>
    </row>
    <row r="21" spans="1:14" ht="18" customHeight="1">
      <c r="A21" s="86" t="s">
        <v>228</v>
      </c>
      <c r="B21" s="161"/>
      <c r="C21" s="161"/>
      <c r="D21" s="162"/>
      <c r="E21" s="86" t="s">
        <v>93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N21" s="27">
        <f t="shared" si="0"/>
        <v>0</v>
      </c>
    </row>
    <row r="22" spans="1:14" ht="15">
      <c r="A22" s="86" t="s">
        <v>229</v>
      </c>
      <c r="B22" s="161"/>
      <c r="C22" s="161"/>
      <c r="D22" s="162"/>
      <c r="E22" s="86" t="s">
        <v>38</v>
      </c>
      <c r="F22" s="103">
        <v>11793.4</v>
      </c>
      <c r="G22" s="103">
        <v>10293.8</v>
      </c>
      <c r="H22" s="103">
        <v>10293.8</v>
      </c>
      <c r="I22" s="103">
        <v>10293.8</v>
      </c>
      <c r="J22" s="103">
        <v>10293.8</v>
      </c>
      <c r="K22" s="103">
        <v>10293.8</v>
      </c>
      <c r="L22" s="103">
        <v>10293.8</v>
      </c>
      <c r="N22" s="27">
        <f t="shared" si="0"/>
        <v>73556.2</v>
      </c>
    </row>
    <row r="23" spans="1:14" ht="14.25" customHeight="1">
      <c r="A23" s="86" t="s">
        <v>230</v>
      </c>
      <c r="B23" s="161"/>
      <c r="C23" s="161"/>
      <c r="D23" s="162"/>
      <c r="E23" s="86" t="s">
        <v>40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N23" s="27">
        <f t="shared" si="0"/>
        <v>0</v>
      </c>
    </row>
    <row r="24" spans="1:14" ht="13.5" customHeight="1">
      <c r="A24" s="89"/>
      <c r="B24" s="90"/>
      <c r="C24" s="90"/>
      <c r="D24" s="90"/>
      <c r="E24" s="91"/>
      <c r="F24" s="92"/>
      <c r="G24" s="92"/>
      <c r="H24" s="92"/>
      <c r="I24" s="92"/>
      <c r="J24" s="92"/>
      <c r="K24" s="92"/>
      <c r="L24" s="92"/>
      <c r="N24" s="27"/>
    </row>
    <row r="25" spans="1:12" ht="15">
      <c r="A25" s="84"/>
      <c r="B25" s="172" t="s">
        <v>56</v>
      </c>
      <c r="C25" s="172"/>
      <c r="D25" s="172"/>
      <c r="E25" s="172"/>
      <c r="F25" s="93"/>
      <c r="G25" s="93"/>
      <c r="H25" s="93"/>
      <c r="I25" s="93"/>
      <c r="J25" s="93"/>
      <c r="K25" s="93"/>
      <c r="L25" s="93"/>
    </row>
    <row r="26" spans="1:12" ht="15">
      <c r="A26" s="84"/>
      <c r="B26" s="74"/>
      <c r="C26" s="74"/>
      <c r="D26" s="74"/>
      <c r="E26" s="74"/>
      <c r="F26" s="93"/>
      <c r="G26" s="93"/>
      <c r="H26" s="93"/>
      <c r="I26" s="93"/>
      <c r="J26" s="93"/>
      <c r="K26" s="93"/>
      <c r="L26" s="93"/>
    </row>
    <row r="27" spans="1:12" ht="46.5" customHeight="1">
      <c r="A27" s="84"/>
      <c r="B27" s="74"/>
      <c r="C27" s="74"/>
      <c r="D27" s="74"/>
      <c r="E27" s="74"/>
      <c r="F27" s="93"/>
      <c r="G27" s="93"/>
      <c r="H27" s="93"/>
      <c r="I27" s="93"/>
      <c r="J27" s="93"/>
      <c r="K27" s="93"/>
      <c r="L27" s="93"/>
    </row>
    <row r="28" spans="1:12" ht="79.5" customHeight="1">
      <c r="A28" s="84"/>
      <c r="B28" s="169" t="s">
        <v>248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2" ht="11.25" customHeight="1">
      <c r="A29" s="84"/>
      <c r="B29" s="90"/>
      <c r="C29" s="90"/>
      <c r="D29" s="90"/>
      <c r="E29" s="91"/>
      <c r="F29" s="93"/>
      <c r="G29" s="93"/>
      <c r="H29" s="93"/>
      <c r="I29" s="93"/>
      <c r="J29" s="93"/>
      <c r="K29" s="93"/>
      <c r="L29" s="93"/>
    </row>
    <row r="30" spans="1:12" s="1" customFormat="1" ht="15" customHeight="1">
      <c r="A30" s="94"/>
      <c r="B30" s="174"/>
      <c r="C30" s="174"/>
      <c r="D30" s="174"/>
      <c r="E30" s="174"/>
      <c r="F30" s="95"/>
      <c r="G30" s="95"/>
      <c r="H30" s="95"/>
      <c r="I30" s="95"/>
      <c r="J30" s="95"/>
      <c r="K30" s="174"/>
      <c r="L30" s="174"/>
    </row>
    <row r="31" spans="1:12" ht="9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9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s="34" customFormat="1" ht="15">
      <c r="A33" s="96"/>
      <c r="B33" s="173"/>
      <c r="C33" s="173"/>
      <c r="D33" s="173"/>
      <c r="E33" s="173"/>
      <c r="F33" s="97"/>
      <c r="G33" s="96"/>
      <c r="H33" s="96"/>
      <c r="I33" s="173"/>
      <c r="J33" s="173"/>
      <c r="K33" s="173"/>
      <c r="L33" s="173"/>
    </row>
    <row r="34" spans="1:12" ht="9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3.5" customHeight="1">
      <c r="A35" s="84"/>
      <c r="B35" s="173"/>
      <c r="C35" s="173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7.25" customHeight="1">
      <c r="A36" s="84"/>
      <c r="B36" s="173"/>
      <c r="C36" s="173"/>
      <c r="D36" s="84"/>
      <c r="E36" s="84"/>
      <c r="F36" s="84"/>
      <c r="G36" s="84"/>
      <c r="H36" s="84"/>
      <c r="I36" s="84"/>
      <c r="J36" s="84"/>
      <c r="K36" s="173"/>
      <c r="L36" s="173"/>
    </row>
    <row r="37" spans="1:12" ht="1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</sheetData>
  <sheetProtection/>
  <mergeCells count="29">
    <mergeCell ref="B28:L28"/>
    <mergeCell ref="B25:E25"/>
    <mergeCell ref="K36:L36"/>
    <mergeCell ref="B36:C36"/>
    <mergeCell ref="B35:C35"/>
    <mergeCell ref="B30:E30"/>
    <mergeCell ref="K30:L30"/>
    <mergeCell ref="B33:E33"/>
    <mergeCell ref="I33:J33"/>
    <mergeCell ref="K33:L33"/>
    <mergeCell ref="I1:L1"/>
    <mergeCell ref="I3:L3"/>
    <mergeCell ref="C19:C23"/>
    <mergeCell ref="D9:D13"/>
    <mergeCell ref="C9:C13"/>
    <mergeCell ref="I2:L2"/>
    <mergeCell ref="B4:L5"/>
    <mergeCell ref="F6:L6"/>
    <mergeCell ref="E6:E7"/>
    <mergeCell ref="C6:C7"/>
    <mergeCell ref="A6:A7"/>
    <mergeCell ref="B19:B23"/>
    <mergeCell ref="D19:D23"/>
    <mergeCell ref="B9:B13"/>
    <mergeCell ref="B14:B18"/>
    <mergeCell ref="C14:C18"/>
    <mergeCell ref="D14:D18"/>
    <mergeCell ref="B6:B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70" zoomScaleNormal="86" zoomScaleSheetLayoutView="70" zoomScalePageLayoutView="0" workbookViewId="0" topLeftCell="A1">
      <selection activeCell="E16" sqref="E16"/>
    </sheetView>
  </sheetViews>
  <sheetFormatPr defaultColWidth="9.140625" defaultRowHeight="15"/>
  <cols>
    <col min="1" max="1" width="6.28125" style="1" customWidth="1"/>
    <col min="2" max="2" width="36.140625" style="1" customWidth="1"/>
    <col min="3" max="3" width="11.421875" style="1" customWidth="1"/>
    <col min="4" max="4" width="12.28125" style="1" customWidth="1"/>
    <col min="5" max="5" width="15.140625" style="1" customWidth="1"/>
    <col min="6" max="6" width="18.28125" style="1" customWidth="1"/>
    <col min="7" max="7" width="12.421875" style="1" customWidth="1"/>
    <col min="8" max="8" width="11.7109375" style="1" customWidth="1"/>
    <col min="9" max="9" width="14.8515625" style="1" customWidth="1"/>
    <col min="10" max="10" width="21.28125" style="1" customWidth="1"/>
    <col min="11" max="11" width="12.7109375" style="1" customWidth="1"/>
    <col min="12" max="12" width="11.7109375" style="1" customWidth="1"/>
    <col min="13" max="13" width="14.8515625" style="1" customWidth="1"/>
    <col min="14" max="14" width="23.421875" style="1" customWidth="1"/>
    <col min="15" max="16384" width="9.140625" style="1" customWidth="1"/>
  </cols>
  <sheetData>
    <row r="1" spans="1:14" ht="12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75"/>
      <c r="L1" s="175"/>
      <c r="M1" s="175"/>
      <c r="N1" s="175"/>
    </row>
    <row r="2" spans="1:14" ht="13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76" t="s">
        <v>250</v>
      </c>
      <c r="L2" s="176"/>
      <c r="M2" s="176"/>
      <c r="N2" s="176"/>
    </row>
    <row r="3" spans="1:14" ht="30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5"/>
      <c r="M3" s="125"/>
      <c r="N3" s="125"/>
    </row>
    <row r="4" spans="1:14" ht="26.25" customHeight="1">
      <c r="A4" s="177" t="s">
        <v>251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72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ht="25.5" customHeight="1">
      <c r="N6" s="4" t="s">
        <v>234</v>
      </c>
    </row>
    <row r="7" spans="1:14" s="20" customFormat="1" ht="15">
      <c r="A7" s="137" t="s">
        <v>4</v>
      </c>
      <c r="B7" s="137" t="s">
        <v>47</v>
      </c>
      <c r="C7" s="137" t="s">
        <v>26</v>
      </c>
      <c r="D7" s="137"/>
      <c r="E7" s="137"/>
      <c r="F7" s="137"/>
      <c r="G7" s="137" t="s">
        <v>46</v>
      </c>
      <c r="H7" s="137"/>
      <c r="I7" s="137"/>
      <c r="J7" s="137"/>
      <c r="K7" s="137" t="s">
        <v>28</v>
      </c>
      <c r="L7" s="137"/>
      <c r="M7" s="137"/>
      <c r="N7" s="137"/>
    </row>
    <row r="8" spans="1:14" s="20" customFormat="1" ht="15">
      <c r="A8" s="137"/>
      <c r="B8" s="137"/>
      <c r="C8" s="137" t="s">
        <v>37</v>
      </c>
      <c r="D8" s="137" t="s">
        <v>45</v>
      </c>
      <c r="E8" s="137"/>
      <c r="F8" s="137"/>
      <c r="G8" s="137" t="s">
        <v>37</v>
      </c>
      <c r="H8" s="137" t="s">
        <v>45</v>
      </c>
      <c r="I8" s="137"/>
      <c r="J8" s="137"/>
      <c r="K8" s="137" t="s">
        <v>37</v>
      </c>
      <c r="L8" s="137" t="s">
        <v>45</v>
      </c>
      <c r="M8" s="137"/>
      <c r="N8" s="137"/>
    </row>
    <row r="9" spans="1:14" s="20" customFormat="1" ht="93.75" customHeight="1">
      <c r="A9" s="137"/>
      <c r="B9" s="137"/>
      <c r="C9" s="137"/>
      <c r="D9" s="24" t="s">
        <v>42</v>
      </c>
      <c r="E9" s="24" t="s">
        <v>43</v>
      </c>
      <c r="F9" s="24" t="s">
        <v>44</v>
      </c>
      <c r="G9" s="137"/>
      <c r="H9" s="24" t="s">
        <v>42</v>
      </c>
      <c r="I9" s="24" t="s">
        <v>43</v>
      </c>
      <c r="J9" s="24" t="s">
        <v>44</v>
      </c>
      <c r="K9" s="137"/>
      <c r="L9" s="24" t="s">
        <v>42</v>
      </c>
      <c r="M9" s="24" t="s">
        <v>43</v>
      </c>
      <c r="N9" s="24" t="s">
        <v>44</v>
      </c>
    </row>
    <row r="10" spans="1:14" s="28" customFormat="1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0" customFormat="1" ht="156" customHeight="1">
      <c r="A11" s="23">
        <v>1</v>
      </c>
      <c r="B11" s="13" t="s">
        <v>213</v>
      </c>
      <c r="C11" s="9">
        <v>14977.5</v>
      </c>
      <c r="D11" s="105" t="s">
        <v>179</v>
      </c>
      <c r="E11" s="9">
        <v>14977.5</v>
      </c>
      <c r="F11" s="105" t="s">
        <v>179</v>
      </c>
      <c r="G11" s="9">
        <v>7488.8</v>
      </c>
      <c r="H11" s="58">
        <v>0</v>
      </c>
      <c r="I11" s="9">
        <v>7488.8</v>
      </c>
      <c r="J11" s="9">
        <v>0</v>
      </c>
      <c r="K11" s="9">
        <v>14977.5</v>
      </c>
      <c r="L11" s="9">
        <v>0</v>
      </c>
      <c r="M11" s="9">
        <v>14977.5</v>
      </c>
      <c r="N11" s="9">
        <v>0</v>
      </c>
    </row>
    <row r="12" spans="1:14" s="20" customFormat="1" ht="10.5" customHeight="1">
      <c r="A12" s="7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2:14" ht="23.2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2:14" ht="76.5" customHeight="1">
      <c r="B14" s="180" t="s">
        <v>252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s="20" customFormat="1" ht="15">
      <c r="A15" s="7"/>
      <c r="B15" s="42"/>
      <c r="C15" s="43"/>
      <c r="D15" s="43"/>
      <c r="E15" s="43"/>
      <c r="F15" s="43"/>
      <c r="G15" s="43"/>
      <c r="H15" s="43"/>
      <c r="I15" s="43"/>
      <c r="J15" s="43"/>
      <c r="M15" s="43"/>
      <c r="N15" s="43"/>
    </row>
    <row r="16" spans="1:14" ht="30" customHeight="1">
      <c r="A16" s="19"/>
      <c r="B16" s="178"/>
      <c r="C16" s="178"/>
      <c r="D16" s="178"/>
      <c r="M16" s="178"/>
      <c r="N16" s="178"/>
    </row>
    <row r="17" ht="9" customHeight="1">
      <c r="A17" s="19"/>
    </row>
    <row r="18" spans="2:15" s="34" customFormat="1" ht="15">
      <c r="B18" s="134"/>
      <c r="C18" s="134"/>
      <c r="D18" s="134"/>
      <c r="E18" s="134"/>
      <c r="F18" s="35"/>
      <c r="I18" s="134"/>
      <c r="J18" s="134"/>
      <c r="K18" s="179"/>
      <c r="L18" s="179"/>
      <c r="M18" s="134"/>
      <c r="N18" s="134"/>
      <c r="O18" s="20"/>
    </row>
    <row r="19" ht="6.75" customHeight="1"/>
    <row r="20" spans="2:3" ht="18.75" customHeight="1">
      <c r="B20" s="178"/>
      <c r="C20" s="178"/>
    </row>
    <row r="21" spans="2:14" ht="15">
      <c r="B21" s="5"/>
      <c r="C21" s="5"/>
      <c r="M21" s="178"/>
      <c r="N21" s="178"/>
    </row>
  </sheetData>
  <sheetProtection/>
  <mergeCells count="23">
    <mergeCell ref="I18:J18"/>
    <mergeCell ref="C7:F7"/>
    <mergeCell ref="K8:K9"/>
    <mergeCell ref="G7:J7"/>
    <mergeCell ref="K7:N7"/>
    <mergeCell ref="B14:N14"/>
    <mergeCell ref="M21:N21"/>
    <mergeCell ref="M18:N18"/>
    <mergeCell ref="D8:F8"/>
    <mergeCell ref="C8:C9"/>
    <mergeCell ref="B20:C20"/>
    <mergeCell ref="K18:L18"/>
    <mergeCell ref="M16:N16"/>
    <mergeCell ref="B18:E18"/>
    <mergeCell ref="B16:D16"/>
    <mergeCell ref="H8:J8"/>
    <mergeCell ref="K1:N1"/>
    <mergeCell ref="K2:N2"/>
    <mergeCell ref="A4:N5"/>
    <mergeCell ref="B7:B9"/>
    <mergeCell ref="L8:N8"/>
    <mergeCell ref="A7:A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7.140625" style="0" customWidth="1"/>
    <col min="2" max="2" width="38.8515625" style="0" customWidth="1"/>
    <col min="3" max="3" width="22.421875" style="0" customWidth="1"/>
    <col min="4" max="4" width="49.7109375" style="0" customWidth="1"/>
    <col min="5" max="5" width="27.7109375" style="0" customWidth="1"/>
  </cols>
  <sheetData>
    <row r="1" spans="1:5" ht="16.5">
      <c r="A1" s="127"/>
      <c r="B1" s="127"/>
      <c r="C1" s="127"/>
      <c r="D1" s="184"/>
      <c r="E1" s="184"/>
    </row>
    <row r="2" spans="1:5" s="126" customFormat="1" ht="110.25" customHeight="1">
      <c r="A2" s="127"/>
      <c r="B2" s="127"/>
      <c r="C2" s="127"/>
      <c r="D2" s="128"/>
      <c r="E2" s="128" t="s">
        <v>255</v>
      </c>
    </row>
    <row r="3" spans="1:5" s="126" customFormat="1" ht="23.25" customHeight="1">
      <c r="A3" s="127"/>
      <c r="B3" s="127"/>
      <c r="C3" s="127"/>
      <c r="D3" s="129"/>
      <c r="E3" s="127"/>
    </row>
    <row r="4" spans="1:5" s="126" customFormat="1" ht="19.5" customHeight="1">
      <c r="A4" s="182"/>
      <c r="B4" s="182"/>
      <c r="C4" s="182"/>
      <c r="D4" s="182"/>
      <c r="E4" s="182"/>
    </row>
    <row r="5" spans="1:5" s="126" customFormat="1" ht="45" customHeight="1">
      <c r="A5" s="183" t="s">
        <v>253</v>
      </c>
      <c r="B5" s="182"/>
      <c r="C5" s="182"/>
      <c r="D5" s="182"/>
      <c r="E5" s="182"/>
    </row>
    <row r="6" ht="26.25" customHeight="1">
      <c r="A6" s="54"/>
    </row>
    <row r="7" spans="1:5" ht="60" customHeight="1">
      <c r="A7" s="23" t="s">
        <v>75</v>
      </c>
      <c r="B7" s="23" t="s">
        <v>76</v>
      </c>
      <c r="C7" s="23" t="s">
        <v>77</v>
      </c>
      <c r="D7" s="23" t="s">
        <v>78</v>
      </c>
      <c r="E7" s="23" t="s">
        <v>79</v>
      </c>
    </row>
    <row r="8" spans="1:5" ht="1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</row>
    <row r="9" spans="1:5" ht="123" customHeight="1">
      <c r="A9" s="15" t="s">
        <v>8</v>
      </c>
      <c r="B9" s="24" t="s">
        <v>231</v>
      </c>
      <c r="C9" s="24" t="s">
        <v>86</v>
      </c>
      <c r="D9" s="15" t="s">
        <v>208</v>
      </c>
      <c r="E9" s="15" t="s">
        <v>214</v>
      </c>
    </row>
    <row r="10" spans="2:5" ht="42" customHeight="1">
      <c r="B10" s="120"/>
      <c r="C10" s="120"/>
      <c r="D10" s="120"/>
      <c r="E10" s="120"/>
    </row>
    <row r="11" spans="2:5" ht="56.25" customHeight="1">
      <c r="B11" s="181" t="s">
        <v>239</v>
      </c>
      <c r="C11" s="181"/>
      <c r="D11" s="185" t="s">
        <v>254</v>
      </c>
      <c r="E11" s="185"/>
    </row>
    <row r="12" spans="2:5" ht="12" customHeight="1">
      <c r="B12" s="1"/>
      <c r="E12" s="20"/>
    </row>
    <row r="13" spans="1:7" ht="24" customHeight="1">
      <c r="A13" s="20"/>
      <c r="B13" s="20"/>
      <c r="C13" s="20"/>
      <c r="E13" s="20"/>
      <c r="F13" s="134"/>
      <c r="G13" s="134"/>
    </row>
    <row r="14" spans="2:5" ht="19.5" customHeight="1">
      <c r="B14" s="134"/>
      <c r="C14" s="134"/>
      <c r="E14" s="30"/>
    </row>
  </sheetData>
  <sheetProtection/>
  <mergeCells count="7">
    <mergeCell ref="F13:G13"/>
    <mergeCell ref="B11:C11"/>
    <mergeCell ref="B14:C14"/>
    <mergeCell ref="A4:E4"/>
    <mergeCell ref="A5:E5"/>
    <mergeCell ref="D1:E1"/>
    <mergeCell ref="D11:E1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82" zoomScaleSheetLayoutView="82" zoomScalePageLayoutView="0" workbookViewId="0" topLeftCell="A13">
      <selection activeCell="A4" sqref="A4:E4"/>
    </sheetView>
  </sheetViews>
  <sheetFormatPr defaultColWidth="9.140625" defaultRowHeight="15"/>
  <cols>
    <col min="1" max="1" width="5.28125" style="22" customWidth="1"/>
    <col min="2" max="2" width="33.00390625" style="20" customWidth="1"/>
    <col min="3" max="3" width="12.7109375" style="20" customWidth="1"/>
    <col min="4" max="4" width="38.8515625" style="20" customWidth="1"/>
    <col min="5" max="5" width="64.421875" style="20" customWidth="1"/>
    <col min="6" max="16384" width="9.140625" style="29" customWidth="1"/>
  </cols>
  <sheetData>
    <row r="1" spans="1:5" ht="23.25">
      <c r="A1" s="109"/>
      <c r="B1" s="110"/>
      <c r="C1" s="110"/>
      <c r="D1" s="110"/>
      <c r="E1" s="110"/>
    </row>
    <row r="2" spans="1:5" ht="87">
      <c r="A2" s="130"/>
      <c r="B2" s="131"/>
      <c r="C2" s="131"/>
      <c r="D2" s="131"/>
      <c r="E2" s="131" t="s">
        <v>256</v>
      </c>
    </row>
    <row r="3" spans="1:5" ht="19.5" customHeight="1">
      <c r="A3" s="130"/>
      <c r="B3" s="131"/>
      <c r="C3" s="131"/>
      <c r="D3" s="131"/>
      <c r="E3" s="131"/>
    </row>
    <row r="4" spans="1:5" ht="48.75" customHeight="1">
      <c r="A4" s="189" t="s">
        <v>257</v>
      </c>
      <c r="B4" s="190"/>
      <c r="C4" s="190"/>
      <c r="D4" s="190"/>
      <c r="E4" s="190"/>
    </row>
    <row r="5" spans="1:5" ht="7.5" customHeight="1">
      <c r="A5" s="30"/>
      <c r="B5" s="7"/>
      <c r="C5" s="7"/>
      <c r="D5" s="7"/>
      <c r="E5" s="7"/>
    </row>
    <row r="6" spans="1:5" ht="45" customHeight="1">
      <c r="A6" s="15" t="s">
        <v>4</v>
      </c>
      <c r="B6" s="23" t="s">
        <v>61</v>
      </c>
      <c r="C6" s="23" t="s">
        <v>64</v>
      </c>
      <c r="D6" s="23" t="s">
        <v>62</v>
      </c>
      <c r="E6" s="23" t="s">
        <v>73</v>
      </c>
    </row>
    <row r="7" spans="1:5" ht="15">
      <c r="A7" s="15">
        <v>1</v>
      </c>
      <c r="B7" s="23">
        <v>2</v>
      </c>
      <c r="C7" s="23">
        <v>3</v>
      </c>
      <c r="D7" s="51">
        <v>4</v>
      </c>
      <c r="E7" s="23">
        <v>5</v>
      </c>
    </row>
    <row r="8" spans="1:5" ht="59.25" customHeight="1">
      <c r="A8" s="136" t="s">
        <v>8</v>
      </c>
      <c r="B8" s="186" t="s">
        <v>186</v>
      </c>
      <c r="C8" s="192" t="s">
        <v>33</v>
      </c>
      <c r="D8" s="192" t="s">
        <v>235</v>
      </c>
      <c r="E8" s="52" t="s">
        <v>209</v>
      </c>
    </row>
    <row r="9" spans="1:5" ht="34.5" customHeight="1">
      <c r="A9" s="136"/>
      <c r="B9" s="191"/>
      <c r="C9" s="193"/>
      <c r="D9" s="193"/>
      <c r="E9" s="52" t="s">
        <v>232</v>
      </c>
    </row>
    <row r="10" spans="1:5" ht="96" customHeight="1">
      <c r="A10" s="136"/>
      <c r="B10" s="187"/>
      <c r="C10" s="194"/>
      <c r="D10" s="194"/>
      <c r="E10" s="52" t="s">
        <v>210</v>
      </c>
    </row>
    <row r="11" spans="1:5" ht="33" customHeight="1">
      <c r="A11" s="136" t="s">
        <v>9</v>
      </c>
      <c r="B11" s="136" t="s">
        <v>80</v>
      </c>
      <c r="C11" s="137" t="s">
        <v>81</v>
      </c>
      <c r="D11" s="192" t="s">
        <v>217</v>
      </c>
      <c r="E11" s="15" t="s">
        <v>94</v>
      </c>
    </row>
    <row r="12" spans="1:5" ht="45.75" customHeight="1">
      <c r="A12" s="136"/>
      <c r="B12" s="136"/>
      <c r="C12" s="137"/>
      <c r="D12" s="193"/>
      <c r="E12" s="24" t="s">
        <v>95</v>
      </c>
    </row>
    <row r="13" spans="1:5" ht="66" customHeight="1">
      <c r="A13" s="136"/>
      <c r="B13" s="136"/>
      <c r="C13" s="137"/>
      <c r="D13" s="194"/>
      <c r="E13" s="52" t="s">
        <v>180</v>
      </c>
    </row>
    <row r="14" spans="1:5" ht="32.25" customHeight="1">
      <c r="A14" s="136" t="s">
        <v>10</v>
      </c>
      <c r="B14" s="136" t="s">
        <v>181</v>
      </c>
      <c r="C14" s="137" t="s">
        <v>81</v>
      </c>
      <c r="D14" s="188" t="s">
        <v>215</v>
      </c>
      <c r="E14" s="186" t="s">
        <v>155</v>
      </c>
    </row>
    <row r="15" spans="1:5" ht="45" customHeight="1">
      <c r="A15" s="136"/>
      <c r="B15" s="136"/>
      <c r="C15" s="137"/>
      <c r="D15" s="188"/>
      <c r="E15" s="187"/>
    </row>
    <row r="16" spans="1:5" ht="77.25" customHeight="1">
      <c r="A16" s="15" t="s">
        <v>63</v>
      </c>
      <c r="B16" s="15" t="s">
        <v>182</v>
      </c>
      <c r="C16" s="23" t="s">
        <v>100</v>
      </c>
      <c r="D16" s="23" t="s">
        <v>216</v>
      </c>
      <c r="E16" s="15" t="s">
        <v>155</v>
      </c>
    </row>
    <row r="17" spans="1:5" ht="10.5" customHeight="1">
      <c r="A17" s="8"/>
      <c r="B17" s="8"/>
      <c r="C17" s="7"/>
      <c r="D17" s="7"/>
      <c r="E17" s="8"/>
    </row>
    <row r="18" spans="1:13" s="20" customFormat="1" ht="64.5" customHeight="1">
      <c r="A18" s="26"/>
      <c r="B18" s="195" t="s">
        <v>258</v>
      </c>
      <c r="C18" s="195"/>
      <c r="D18" s="195"/>
      <c r="E18" s="195"/>
      <c r="F18" s="22"/>
      <c r="G18" s="22"/>
      <c r="H18" s="22"/>
      <c r="I18" s="22"/>
      <c r="J18" s="22"/>
      <c r="K18" s="22"/>
      <c r="L18" s="22"/>
      <c r="M18" s="22"/>
    </row>
    <row r="19" spans="1:13" s="20" customFormat="1" ht="10.5" customHeight="1">
      <c r="A19" s="2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21" customHeight="1">
      <c r="A20" s="20"/>
      <c r="D20" s="28"/>
      <c r="E20" s="22"/>
    </row>
    <row r="21" spans="1:6" s="20" customFormat="1" ht="15">
      <c r="A21" s="22"/>
      <c r="E21" s="22"/>
      <c r="F21" s="28"/>
    </row>
    <row r="22" spans="1:5" s="20" customFormat="1" ht="15">
      <c r="A22" s="22"/>
      <c r="E22" s="22"/>
    </row>
    <row r="23" spans="1:5" s="20" customFormat="1" ht="16.5" customHeight="1">
      <c r="A23" s="22"/>
      <c r="E23" s="28"/>
    </row>
    <row r="24" spans="1:6" s="20" customFormat="1" ht="15">
      <c r="A24" s="22"/>
      <c r="E24" s="22"/>
      <c r="F24" s="28"/>
    </row>
    <row r="25" s="20" customFormat="1" ht="15">
      <c r="A25" s="22"/>
    </row>
    <row r="26" s="20" customFormat="1" ht="14.25" customHeight="1">
      <c r="A26" s="22"/>
    </row>
    <row r="27" spans="1:6" s="20" customFormat="1" ht="14.25" customHeight="1">
      <c r="A27" s="22"/>
      <c r="E27" s="28"/>
      <c r="F27" s="28"/>
    </row>
    <row r="30" ht="15">
      <c r="E30" s="28"/>
    </row>
    <row r="33" ht="15">
      <c r="E33" s="28"/>
    </row>
  </sheetData>
  <sheetProtection/>
  <mergeCells count="15">
    <mergeCell ref="B18:E18"/>
    <mergeCell ref="A11:A13"/>
    <mergeCell ref="B11:B13"/>
    <mergeCell ref="C11:C13"/>
    <mergeCell ref="D11:D13"/>
    <mergeCell ref="E14:E15"/>
    <mergeCell ref="A14:A15"/>
    <mergeCell ref="B14:B15"/>
    <mergeCell ref="C14:C15"/>
    <mergeCell ref="D14:D15"/>
    <mergeCell ref="A4:E4"/>
    <mergeCell ref="A8:A10"/>
    <mergeCell ref="B8:B10"/>
    <mergeCell ref="C8:C10"/>
    <mergeCell ref="D8:D10"/>
  </mergeCells>
  <printOptions/>
  <pageMargins left="0.5511811023622047" right="0.6299212598425197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80" zoomScaleSheetLayoutView="80" zoomScalePageLayoutView="0" workbookViewId="0" topLeftCell="A13">
      <selection activeCell="B7" sqref="B7:B8"/>
    </sheetView>
  </sheetViews>
  <sheetFormatPr defaultColWidth="9.140625" defaultRowHeight="15"/>
  <cols>
    <col min="1" max="1" width="6.421875" style="0" customWidth="1"/>
    <col min="2" max="2" width="46.7109375" style="0" customWidth="1"/>
    <col min="3" max="3" width="15.421875" style="0" customWidth="1"/>
    <col min="4" max="4" width="18.28125" style="0" customWidth="1"/>
    <col min="5" max="5" width="15.57421875" style="0" customWidth="1"/>
    <col min="6" max="6" width="8.00390625" style="0" customWidth="1"/>
    <col min="7" max="8" width="7.7109375" style="0" customWidth="1"/>
    <col min="9" max="9" width="7.8515625" style="0" customWidth="1"/>
    <col min="10" max="10" width="7.28125" style="0" customWidth="1"/>
    <col min="11" max="11" width="7.57421875" style="0" customWidth="1"/>
    <col min="12" max="12" width="8.00390625" style="0" customWidth="1"/>
  </cols>
  <sheetData>
    <row r="1" spans="1:12" ht="87.75" customHeight="1">
      <c r="A1" s="20"/>
      <c r="B1" s="108"/>
      <c r="C1" s="108"/>
      <c r="D1" s="108"/>
      <c r="E1" s="132" t="s">
        <v>260</v>
      </c>
      <c r="F1" s="132"/>
      <c r="G1" s="132"/>
      <c r="H1" s="132"/>
      <c r="I1" s="132"/>
      <c r="J1" s="132"/>
      <c r="K1" s="132"/>
      <c r="L1" s="132"/>
    </row>
    <row r="2" spans="1:12" ht="23.25" customHeight="1">
      <c r="A2" s="20"/>
      <c r="B2" s="108"/>
      <c r="C2" s="108"/>
      <c r="D2" s="108"/>
      <c r="E2" s="107"/>
      <c r="F2" s="107"/>
      <c r="G2" s="107"/>
      <c r="H2" s="107"/>
      <c r="I2" s="107"/>
      <c r="J2" s="107"/>
      <c r="K2" s="107"/>
      <c r="L2" s="107"/>
    </row>
    <row r="3" spans="1:12" ht="15" customHeight="1">
      <c r="A3" s="63"/>
      <c r="B3" s="199" t="s">
        <v>261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29.25" customHeight="1">
      <c r="A4" s="63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23.25" customHeight="1">
      <c r="A5" s="63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5" customHeight="1">
      <c r="A6" s="63"/>
      <c r="B6" s="121"/>
      <c r="C6" s="121"/>
      <c r="D6" s="121"/>
      <c r="E6" s="121"/>
      <c r="F6" s="123"/>
      <c r="G6" s="123"/>
      <c r="H6" s="123"/>
      <c r="I6" s="123"/>
      <c r="J6" s="123"/>
      <c r="K6" s="203" t="s">
        <v>234</v>
      </c>
      <c r="L6" s="203"/>
    </row>
    <row r="7" spans="1:12" ht="15.75" customHeight="1">
      <c r="A7" s="198" t="s">
        <v>4</v>
      </c>
      <c r="B7" s="198" t="s">
        <v>183</v>
      </c>
      <c r="C7" s="198" t="s">
        <v>223</v>
      </c>
      <c r="D7" s="198" t="s">
        <v>224</v>
      </c>
      <c r="E7" s="207" t="s">
        <v>236</v>
      </c>
      <c r="F7" s="198" t="s">
        <v>130</v>
      </c>
      <c r="G7" s="198"/>
      <c r="H7" s="198"/>
      <c r="I7" s="198"/>
      <c r="J7" s="198"/>
      <c r="K7" s="198"/>
      <c r="L7" s="198"/>
    </row>
    <row r="8" spans="1:12" ht="183.75" customHeight="1">
      <c r="A8" s="198"/>
      <c r="B8" s="198"/>
      <c r="C8" s="198"/>
      <c r="D8" s="198"/>
      <c r="E8" s="207"/>
      <c r="F8" s="64" t="s">
        <v>220</v>
      </c>
      <c r="G8" s="64" t="s">
        <v>46</v>
      </c>
      <c r="H8" s="64" t="s">
        <v>28</v>
      </c>
      <c r="I8" s="64" t="s">
        <v>221</v>
      </c>
      <c r="J8" s="64" t="s">
        <v>30</v>
      </c>
      <c r="K8" s="64" t="s">
        <v>31</v>
      </c>
      <c r="L8" s="64" t="s">
        <v>219</v>
      </c>
    </row>
    <row r="9" spans="1:12" ht="12" customHeight="1">
      <c r="A9" s="64">
        <v>1</v>
      </c>
      <c r="B9" s="64">
        <v>2</v>
      </c>
      <c r="C9" s="64">
        <v>3</v>
      </c>
      <c r="D9" s="64">
        <v>4</v>
      </c>
      <c r="E9" s="65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</row>
    <row r="10" spans="1:12" ht="15" customHeight="1">
      <c r="A10" s="198" t="s">
        <v>237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ht="24.75" customHeight="1">
      <c r="A11" s="66" t="s">
        <v>11</v>
      </c>
      <c r="B11" s="204" t="s">
        <v>233</v>
      </c>
      <c r="C11" s="198" t="s">
        <v>141</v>
      </c>
      <c r="D11" s="196"/>
      <c r="E11" s="66" t="s">
        <v>37</v>
      </c>
      <c r="F11" s="75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pans="1:12" ht="31.5" customHeight="1">
      <c r="A12" s="66" t="s">
        <v>101</v>
      </c>
      <c r="B12" s="205"/>
      <c r="C12" s="198"/>
      <c r="D12" s="196"/>
      <c r="E12" s="66" t="s">
        <v>92</v>
      </c>
      <c r="F12" s="77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spans="1:12" ht="33.75" customHeight="1">
      <c r="A13" s="66" t="s">
        <v>102</v>
      </c>
      <c r="B13" s="205"/>
      <c r="C13" s="198"/>
      <c r="D13" s="196"/>
      <c r="E13" s="66" t="s">
        <v>93</v>
      </c>
      <c r="F13" s="77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1:12" ht="41.25" customHeight="1">
      <c r="A14" s="66" t="s">
        <v>103</v>
      </c>
      <c r="B14" s="205"/>
      <c r="C14" s="198"/>
      <c r="D14" s="196"/>
      <c r="E14" s="66" t="s">
        <v>222</v>
      </c>
      <c r="F14" s="77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1:12" ht="38.25" customHeight="1">
      <c r="A15" s="66" t="s">
        <v>131</v>
      </c>
      <c r="B15" s="206"/>
      <c r="C15" s="198"/>
      <c r="D15" s="196"/>
      <c r="E15" s="66" t="s">
        <v>40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ht="15" customHeight="1">
      <c r="A16" s="66" t="s">
        <v>12</v>
      </c>
      <c r="B16" s="200" t="s">
        <v>259</v>
      </c>
      <c r="C16" s="198" t="s">
        <v>143</v>
      </c>
      <c r="D16" s="198"/>
      <c r="E16" s="66" t="s">
        <v>37</v>
      </c>
      <c r="F16" s="77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1:12" ht="25.5">
      <c r="A17" s="66" t="s">
        <v>132</v>
      </c>
      <c r="B17" s="201"/>
      <c r="C17" s="198"/>
      <c r="D17" s="198"/>
      <c r="E17" s="66" t="s">
        <v>55</v>
      </c>
      <c r="F17" s="77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1:12" ht="25.5">
      <c r="A18" s="66" t="s">
        <v>133</v>
      </c>
      <c r="B18" s="201"/>
      <c r="C18" s="198"/>
      <c r="D18" s="198"/>
      <c r="E18" s="66" t="s">
        <v>93</v>
      </c>
      <c r="F18" s="77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1:12" ht="27.75" customHeight="1">
      <c r="A19" s="66" t="s">
        <v>134</v>
      </c>
      <c r="B19" s="201"/>
      <c r="C19" s="198"/>
      <c r="D19" s="198"/>
      <c r="E19" s="66" t="s">
        <v>222</v>
      </c>
      <c r="F19" s="77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1:12" ht="26.25" customHeight="1">
      <c r="A20" s="66" t="s">
        <v>135</v>
      </c>
      <c r="B20" s="202"/>
      <c r="C20" s="198"/>
      <c r="D20" s="198"/>
      <c r="E20" s="66" t="s">
        <v>40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</row>
    <row r="21" spans="1:12" ht="15">
      <c r="A21" s="66" t="s">
        <v>136</v>
      </c>
      <c r="B21" s="197" t="s">
        <v>142</v>
      </c>
      <c r="C21" s="198" t="s">
        <v>144</v>
      </c>
      <c r="D21" s="200"/>
      <c r="E21" s="66" t="s">
        <v>37</v>
      </c>
      <c r="F21" s="77">
        <v>0</v>
      </c>
      <c r="G21" s="81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25.5">
      <c r="A22" s="66" t="s">
        <v>137</v>
      </c>
      <c r="B22" s="197"/>
      <c r="C22" s="198"/>
      <c r="D22" s="201"/>
      <c r="E22" s="66" t="s">
        <v>39</v>
      </c>
      <c r="F22" s="80">
        <v>0</v>
      </c>
      <c r="G22" s="82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</row>
    <row r="23" spans="1:12" ht="25.5">
      <c r="A23" s="66" t="s">
        <v>138</v>
      </c>
      <c r="B23" s="197"/>
      <c r="C23" s="198"/>
      <c r="D23" s="201"/>
      <c r="E23" s="66" t="s">
        <v>93</v>
      </c>
      <c r="F23" s="80">
        <v>0</v>
      </c>
      <c r="G23" s="83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</row>
    <row r="24" spans="1:12" ht="27" customHeight="1">
      <c r="A24" s="66" t="s">
        <v>139</v>
      </c>
      <c r="B24" s="197"/>
      <c r="C24" s="198"/>
      <c r="D24" s="201"/>
      <c r="E24" s="66" t="s">
        <v>222</v>
      </c>
      <c r="F24" s="77">
        <v>0</v>
      </c>
      <c r="G24" s="80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1:12" ht="29.25" customHeight="1">
      <c r="A25" s="66" t="s">
        <v>140</v>
      </c>
      <c r="B25" s="197"/>
      <c r="C25" s="198"/>
      <c r="D25" s="202"/>
      <c r="E25" s="66" t="s">
        <v>40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</row>
    <row r="26" spans="1:12" ht="15">
      <c r="A26" s="66" t="s">
        <v>136</v>
      </c>
      <c r="B26" s="197" t="s">
        <v>218</v>
      </c>
      <c r="C26" s="198" t="s">
        <v>145</v>
      </c>
      <c r="D26" s="198"/>
      <c r="E26" s="66" t="s">
        <v>37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</row>
    <row r="27" spans="1:12" ht="25.5">
      <c r="A27" s="66" t="s">
        <v>137</v>
      </c>
      <c r="B27" s="197"/>
      <c r="C27" s="198"/>
      <c r="D27" s="198"/>
      <c r="E27" s="66" t="s">
        <v>39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</row>
    <row r="28" spans="1:12" ht="25.5">
      <c r="A28" s="66" t="s">
        <v>138</v>
      </c>
      <c r="B28" s="197"/>
      <c r="C28" s="198"/>
      <c r="D28" s="198"/>
      <c r="E28" s="66" t="s">
        <v>93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</row>
    <row r="29" spans="1:12" ht="27.75" customHeight="1">
      <c r="A29" s="66" t="s">
        <v>139</v>
      </c>
      <c r="B29" s="197"/>
      <c r="C29" s="198"/>
      <c r="D29" s="198"/>
      <c r="E29" s="66" t="s">
        <v>38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</row>
    <row r="30" spans="1:12" ht="42.75" customHeight="1">
      <c r="A30" s="66" t="s">
        <v>140</v>
      </c>
      <c r="B30" s="197"/>
      <c r="C30" s="198"/>
      <c r="D30" s="198"/>
      <c r="E30" s="66" t="s">
        <v>40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</row>
    <row r="31" spans="1:11" ht="15">
      <c r="A31" s="67"/>
      <c r="B31" s="67"/>
      <c r="C31" s="67"/>
      <c r="D31" s="68"/>
      <c r="E31" s="69"/>
      <c r="F31" s="69"/>
      <c r="G31" s="69"/>
      <c r="H31" s="69"/>
      <c r="I31" s="69"/>
      <c r="J31" s="69"/>
      <c r="K31" s="69"/>
    </row>
    <row r="32" spans="1:11" ht="15">
      <c r="A32" s="208" t="s">
        <v>157</v>
      </c>
      <c r="B32" s="208"/>
      <c r="C32" s="208"/>
      <c r="D32" s="208"/>
      <c r="E32" s="71"/>
      <c r="F32" s="71"/>
      <c r="G32" s="71"/>
      <c r="H32" s="71"/>
      <c r="I32" s="71"/>
      <c r="J32" s="71"/>
      <c r="K32" s="71"/>
    </row>
    <row r="33" spans="1:11" ht="15">
      <c r="A33" s="70"/>
      <c r="B33" s="70"/>
      <c r="C33" s="70"/>
      <c r="D33" s="70"/>
      <c r="E33" s="71"/>
      <c r="F33" s="71"/>
      <c r="G33" s="71"/>
      <c r="H33" s="71"/>
      <c r="I33" s="71"/>
      <c r="J33" s="71"/>
      <c r="K33" s="71"/>
    </row>
    <row r="34" spans="2:12" ht="65.25" customHeight="1">
      <c r="B34" s="132" t="s">
        <v>240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ht="12.75" customHeight="1">
      <c r="A35" s="6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5">
      <c r="A36" s="72"/>
    </row>
    <row r="37" ht="12.75" customHeight="1">
      <c r="A37" s="63"/>
    </row>
    <row r="38" ht="15" hidden="1">
      <c r="A38" s="63"/>
    </row>
    <row r="39" ht="15" hidden="1">
      <c r="A39" s="63"/>
    </row>
    <row r="40" ht="15" hidden="1">
      <c r="A40" s="20"/>
    </row>
    <row r="41" ht="15" hidden="1"/>
    <row r="42" ht="15" hidden="1"/>
  </sheetData>
  <sheetProtection/>
  <mergeCells count="24">
    <mergeCell ref="D16:D20"/>
    <mergeCell ref="B21:B25"/>
    <mergeCell ref="A32:D32"/>
    <mergeCell ref="C11:C15"/>
    <mergeCell ref="K6:L6"/>
    <mergeCell ref="B7:B8"/>
    <mergeCell ref="C7:C8"/>
    <mergeCell ref="B11:B15"/>
    <mergeCell ref="B34:L34"/>
    <mergeCell ref="D7:D8"/>
    <mergeCell ref="E7:E8"/>
    <mergeCell ref="F7:L7"/>
    <mergeCell ref="B16:B20"/>
    <mergeCell ref="C16:C20"/>
    <mergeCell ref="D11:D15"/>
    <mergeCell ref="B26:B30"/>
    <mergeCell ref="C26:C30"/>
    <mergeCell ref="D26:D30"/>
    <mergeCell ref="B3:L5"/>
    <mergeCell ref="E1:L1"/>
    <mergeCell ref="A10:L10"/>
    <mergeCell ref="C21:C25"/>
    <mergeCell ref="D21:D25"/>
    <mergeCell ref="A7:A8"/>
  </mergeCells>
  <printOptions/>
  <pageMargins left="0.31496062992125984" right="0.3937007874015748" top="0.5118110236220472" bottom="0.7874015748031497" header="0.3937007874015748" footer="0.5118110236220472"/>
  <pageSetup horizontalDpi="600" verticalDpi="600" orientation="landscape" paperSize="9" scale="71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2013-10-18T13:33:34Z</cp:lastPrinted>
  <dcterms:created xsi:type="dcterms:W3CDTF">2006-09-16T00:00:00Z</dcterms:created>
  <dcterms:modified xsi:type="dcterms:W3CDTF">2013-11-07T09:40:11Z</dcterms:modified>
  <cp:category/>
  <cp:version/>
  <cp:contentType/>
  <cp:contentStatus/>
</cp:coreProperties>
</file>