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6" sheetId="6" r:id="rId1"/>
  </sheets>
  <definedNames>
    <definedName name="_xlnm.Print_Area" localSheetId="0">'прил 6'!$A$1:$S$25</definedName>
  </definedNames>
  <calcPr calcId="145621"/>
</workbook>
</file>

<file path=xl/calcChain.xml><?xml version="1.0" encoding="utf-8"?>
<calcChain xmlns="http://schemas.openxmlformats.org/spreadsheetml/2006/main">
  <c r="H17" i="6" l="1"/>
  <c r="G17" i="6" s="1"/>
  <c r="O17" i="6"/>
  <c r="K16" i="6"/>
  <c r="K17" i="6"/>
  <c r="G16" i="6"/>
  <c r="C17" i="6"/>
  <c r="O15" i="6"/>
  <c r="K15" i="6"/>
  <c r="G15" i="6"/>
  <c r="O16" i="6" l="1"/>
  <c r="C15" i="6"/>
  <c r="C16" i="6"/>
  <c r="O14" i="6"/>
  <c r="O13" i="6"/>
  <c r="H13" i="6"/>
  <c r="K14" i="6" l="1"/>
  <c r="G14" i="6"/>
  <c r="C14" i="6"/>
  <c r="C13" i="6"/>
  <c r="K13" i="6" l="1"/>
  <c r="G13" i="6" l="1"/>
</calcChain>
</file>

<file path=xl/sharedStrings.xml><?xml version="1.0" encoding="utf-8"?>
<sst xmlns="http://schemas.openxmlformats.org/spreadsheetml/2006/main" count="44" uniqueCount="29">
  <si>
    <t>№ п/п</t>
  </si>
  <si>
    <t>1.</t>
  </si>
  <si>
    <t>2.</t>
  </si>
  <si>
    <t>2014 год</t>
  </si>
  <si>
    <t>2016 год</t>
  </si>
  <si>
    <t>всего</t>
  </si>
  <si>
    <t>за счет средств бюджета города</t>
  </si>
  <si>
    <t xml:space="preserve">за счет средств областного бюджета </t>
  </si>
  <si>
    <t>за счет средств Фонда реформирования жилищно-коммунального хозяйства</t>
  </si>
  <si>
    <t>в том числе:</t>
  </si>
  <si>
    <t>2015 год</t>
  </si>
  <si>
    <t>Наименование субсидии</t>
  </si>
  <si>
    <t>к муниципальной программе  города Новошахтинска «Обеспечение качественными жилищно-коммунальными услугами»</t>
  </si>
  <si>
    <t>(тыс. руб.)</t>
  </si>
  <si>
    <t>Субсидия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софинансирование расходных обязательств, возникающих при выполнении полномочий  органов местного самоуправления по вопросам местного значения</t>
  </si>
  <si>
    <t>».</t>
  </si>
  <si>
    <t>«Приложение № 6</t>
  </si>
  <si>
    <t>Предоставление субсидий бюджетам муниципальных образований на предоставление субсидий управляющим организациям, товариществам собственников жилья, жилищно-строительным кооперативам, жилищным или иным специализированным потребительским кооперативам на проведение капитального ремонта многоквартирных домов, разработку и (или) изготовление проектно-сметной документации, проведение энергетических обследований многоквартирных домов</t>
  </si>
  <si>
    <t>Разработка проектно-сметной документации на строительство, реконструкцию и капитальный ремонт объектов водопроводно-канализационного хозяйства</t>
  </si>
  <si>
    <t>3.</t>
  </si>
  <si>
    <t>4.</t>
  </si>
  <si>
    <t>2017 год</t>
  </si>
  <si>
    <t>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</si>
  <si>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Строительство и реконструкция объектов водопроводно-канализационного хозяйства</t>
  </si>
  <si>
    <t>5.</t>
  </si>
  <si>
    <t>Капитальный ремонт объектов водопроводно-канализационного хозяйства</t>
  </si>
  <si>
    <t xml:space="preserve">        9. Приложение № 6 к муниципальной программе города Новошахтинска «Обеспечение качественными жилищно-коммунальными услугами» изложить в следующей редакции:</t>
  </si>
  <si>
    <t>Заместитель Главы 
Администрации города                                                                    
по административно-правовым вопросам</t>
  </si>
  <si>
    <t>А.Г. Лиханов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</si>
</sst>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22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view="pageBreakPreview" topLeftCell="A18" zoomScale="80" zoomScaleNormal="80" zoomScaleSheetLayoutView="80" workbookViewId="0">
      <selection activeCell="L19" sqref="L19:O19"/>
    </sheetView>
  </sheetViews>
  <sheetFormatPr defaultColWidth="9.140625" defaultRowHeight="15" x14ac:dyDescent="0.2"/>
  <cols>
    <col min="1" max="1" width="6.28515625" style="1" customWidth="1"/>
    <col min="2" max="2" width="36.140625" style="1" customWidth="1"/>
    <col min="3" max="3" width="10.140625" style="1" customWidth="1"/>
    <col min="4" max="4" width="11" style="1" customWidth="1"/>
    <col min="5" max="5" width="13.28515625" style="1" customWidth="1"/>
    <col min="6" max="6" width="20.140625" style="1" customWidth="1"/>
    <col min="7" max="7" width="12" style="1" customWidth="1"/>
    <col min="8" max="8" width="11.28515625" style="1" customWidth="1"/>
    <col min="9" max="9" width="12.7109375" style="1" customWidth="1"/>
    <col min="10" max="10" width="19.42578125" style="1" customWidth="1"/>
    <col min="11" max="11" width="11" style="1" customWidth="1"/>
    <col min="12" max="12" width="10.5703125" style="1" customWidth="1"/>
    <col min="13" max="13" width="12.7109375" style="1" customWidth="1"/>
    <col min="14" max="14" width="20.5703125" style="1" customWidth="1"/>
    <col min="15" max="15" width="11.7109375" style="1" customWidth="1"/>
    <col min="16" max="16" width="12" style="1" customWidth="1"/>
    <col min="17" max="17" width="12.7109375" style="1" customWidth="1"/>
    <col min="18" max="18" width="20.7109375" style="1" customWidth="1"/>
    <col min="19" max="19" width="3.7109375" style="1" customWidth="1"/>
    <col min="20" max="16384" width="9.140625" style="1"/>
  </cols>
  <sheetData>
    <row r="1" spans="1:19" ht="59.25" customHeight="1" x14ac:dyDescent="0.3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9" ht="15.6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9" ht="29.2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K3" s="23" t="s">
        <v>16</v>
      </c>
      <c r="L3" s="23"/>
      <c r="M3" s="23"/>
      <c r="N3" s="23"/>
      <c r="O3" s="23"/>
      <c r="P3" s="23"/>
      <c r="Q3" s="23"/>
      <c r="R3" s="23"/>
      <c r="S3" s="14"/>
    </row>
    <row r="4" spans="1:19" ht="48" customHeight="1" x14ac:dyDescent="0.4">
      <c r="A4" s="14"/>
      <c r="B4" s="14"/>
      <c r="C4" s="14"/>
      <c r="D4" s="14"/>
      <c r="E4" s="14"/>
      <c r="F4" s="14"/>
      <c r="G4" s="14"/>
      <c r="H4" s="14"/>
      <c r="I4" s="14"/>
      <c r="K4" s="23" t="s">
        <v>12</v>
      </c>
      <c r="L4" s="23"/>
      <c r="M4" s="23"/>
      <c r="N4" s="23"/>
      <c r="O4" s="23"/>
      <c r="P4" s="23"/>
      <c r="Q4" s="23"/>
      <c r="R4" s="23"/>
      <c r="S4" s="14"/>
    </row>
    <row r="5" spans="1:19" ht="47.25" customHeight="1" x14ac:dyDescent="0.2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9" ht="25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ht="1.5" hidden="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9" ht="20.25" hidden="1" customHeigh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Q8" s="26" t="s">
        <v>13</v>
      </c>
      <c r="R8" s="26"/>
    </row>
    <row r="9" spans="1:19" s="3" customFormat="1" x14ac:dyDescent="0.25">
      <c r="A9" s="24" t="s">
        <v>0</v>
      </c>
      <c r="B9" s="24" t="s">
        <v>11</v>
      </c>
      <c r="C9" s="24" t="s">
        <v>3</v>
      </c>
      <c r="D9" s="24"/>
      <c r="E9" s="24"/>
      <c r="F9" s="24"/>
      <c r="G9" s="24" t="s">
        <v>10</v>
      </c>
      <c r="H9" s="24"/>
      <c r="I9" s="24"/>
      <c r="J9" s="24"/>
      <c r="K9" s="24" t="s">
        <v>4</v>
      </c>
      <c r="L9" s="24"/>
      <c r="M9" s="24"/>
      <c r="N9" s="24"/>
      <c r="O9" s="24" t="s">
        <v>21</v>
      </c>
      <c r="P9" s="24"/>
      <c r="Q9" s="24"/>
      <c r="R9" s="24"/>
    </row>
    <row r="10" spans="1:19" s="3" customFormat="1" x14ac:dyDescent="0.25">
      <c r="A10" s="24"/>
      <c r="B10" s="24"/>
      <c r="C10" s="24" t="s">
        <v>5</v>
      </c>
      <c r="D10" s="24" t="s">
        <v>9</v>
      </c>
      <c r="E10" s="24"/>
      <c r="F10" s="24"/>
      <c r="G10" s="24" t="s">
        <v>5</v>
      </c>
      <c r="H10" s="24" t="s">
        <v>9</v>
      </c>
      <c r="I10" s="24"/>
      <c r="J10" s="24"/>
      <c r="K10" s="24" t="s">
        <v>5</v>
      </c>
      <c r="L10" s="24" t="s">
        <v>9</v>
      </c>
      <c r="M10" s="24"/>
      <c r="N10" s="24"/>
      <c r="O10" s="24" t="s">
        <v>5</v>
      </c>
      <c r="P10" s="24" t="s">
        <v>9</v>
      </c>
      <c r="Q10" s="24"/>
      <c r="R10" s="24"/>
    </row>
    <row r="11" spans="1:19" s="3" customFormat="1" ht="90.75" customHeight="1" x14ac:dyDescent="0.25">
      <c r="A11" s="24"/>
      <c r="B11" s="24"/>
      <c r="C11" s="24"/>
      <c r="D11" s="6" t="s">
        <v>6</v>
      </c>
      <c r="E11" s="6" t="s">
        <v>7</v>
      </c>
      <c r="F11" s="6" t="s">
        <v>8</v>
      </c>
      <c r="G11" s="24"/>
      <c r="H11" s="6" t="s">
        <v>6</v>
      </c>
      <c r="I11" s="6" t="s">
        <v>7</v>
      </c>
      <c r="J11" s="6" t="s">
        <v>8</v>
      </c>
      <c r="K11" s="24"/>
      <c r="L11" s="6" t="s">
        <v>6</v>
      </c>
      <c r="M11" s="6" t="s">
        <v>7</v>
      </c>
      <c r="N11" s="6" t="s">
        <v>8</v>
      </c>
      <c r="O11" s="24"/>
      <c r="P11" s="15" t="s">
        <v>6</v>
      </c>
      <c r="Q11" s="15" t="s">
        <v>7</v>
      </c>
      <c r="R11" s="15" t="s">
        <v>8</v>
      </c>
    </row>
    <row r="12" spans="1:19" s="5" customForma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15">
        <v>15</v>
      </c>
      <c r="P12" s="15">
        <v>16</v>
      </c>
      <c r="Q12" s="15">
        <v>17</v>
      </c>
      <c r="R12" s="15">
        <v>18</v>
      </c>
    </row>
    <row r="13" spans="1:19" s="3" customFormat="1" ht="263.25" customHeight="1" x14ac:dyDescent="0.25">
      <c r="A13" s="13" t="s">
        <v>1</v>
      </c>
      <c r="B13" s="21" t="s">
        <v>17</v>
      </c>
      <c r="C13" s="2">
        <f>D13+E13</f>
        <v>8202.1</v>
      </c>
      <c r="D13" s="2">
        <v>869.2</v>
      </c>
      <c r="E13" s="2">
        <v>7332.9</v>
      </c>
      <c r="F13" s="2">
        <v>0</v>
      </c>
      <c r="G13" s="2">
        <f>H13+I13+J13</f>
        <v>0</v>
      </c>
      <c r="H13" s="2">
        <f>I13/90.1*9.9</f>
        <v>0</v>
      </c>
      <c r="I13" s="2">
        <v>0</v>
      </c>
      <c r="J13" s="2">
        <v>0</v>
      </c>
      <c r="K13" s="2">
        <f>L13+M13+N13</f>
        <v>0</v>
      </c>
      <c r="L13" s="2">
        <v>0</v>
      </c>
      <c r="M13" s="2">
        <v>0</v>
      </c>
      <c r="N13" s="2">
        <v>0</v>
      </c>
      <c r="O13" s="2">
        <f>P13+Q13+R13</f>
        <v>0</v>
      </c>
      <c r="P13" s="2">
        <v>0</v>
      </c>
      <c r="Q13" s="2">
        <v>0</v>
      </c>
      <c r="R13" s="2">
        <v>0</v>
      </c>
    </row>
    <row r="14" spans="1:19" s="3" customFormat="1" ht="83.25" customHeight="1" x14ac:dyDescent="0.25">
      <c r="A14" s="13" t="s">
        <v>2</v>
      </c>
      <c r="B14" s="22" t="s">
        <v>18</v>
      </c>
      <c r="C14" s="2">
        <f>D14+E14</f>
        <v>5700.9</v>
      </c>
      <c r="D14" s="2">
        <v>566.9</v>
      </c>
      <c r="E14" s="2">
        <v>5134</v>
      </c>
      <c r="F14" s="2">
        <v>0</v>
      </c>
      <c r="G14" s="2">
        <f>H14+I14+J14</f>
        <v>0</v>
      </c>
      <c r="H14" s="2">
        <v>0</v>
      </c>
      <c r="I14" s="2">
        <v>0</v>
      </c>
      <c r="J14" s="2">
        <v>0</v>
      </c>
      <c r="K14" s="2">
        <f>L14+M14+N14</f>
        <v>0</v>
      </c>
      <c r="L14" s="2">
        <v>0</v>
      </c>
      <c r="M14" s="2">
        <v>0</v>
      </c>
      <c r="N14" s="2">
        <v>0</v>
      </c>
      <c r="O14" s="2">
        <f>P14+Q14+R14</f>
        <v>0</v>
      </c>
      <c r="P14" s="2">
        <v>0</v>
      </c>
      <c r="Q14" s="2">
        <v>0</v>
      </c>
      <c r="R14" s="2">
        <v>0</v>
      </c>
    </row>
    <row r="15" spans="1:19" s="3" customFormat="1" ht="121.9" customHeight="1" x14ac:dyDescent="0.25">
      <c r="A15" s="15" t="s">
        <v>19</v>
      </c>
      <c r="B15" s="17" t="s">
        <v>22</v>
      </c>
      <c r="C15" s="2">
        <f t="shared" ref="C15:C16" si="0">D15+E15</f>
        <v>350.1</v>
      </c>
      <c r="D15" s="2">
        <v>35</v>
      </c>
      <c r="E15" s="2">
        <v>315.10000000000002</v>
      </c>
      <c r="F15" s="2">
        <v>0</v>
      </c>
      <c r="G15" s="2">
        <f>H15+I15+J15</f>
        <v>216.79999999999998</v>
      </c>
      <c r="H15" s="2">
        <v>38.6</v>
      </c>
      <c r="I15" s="2">
        <v>178.2</v>
      </c>
      <c r="J15" s="2">
        <v>0</v>
      </c>
      <c r="K15" s="2">
        <f>L15+M15+N15</f>
        <v>605</v>
      </c>
      <c r="L15" s="2">
        <v>57.5</v>
      </c>
      <c r="M15" s="2">
        <v>547.5</v>
      </c>
      <c r="N15" s="2">
        <v>0</v>
      </c>
      <c r="O15" s="2">
        <f>P15+Q15+R15</f>
        <v>605</v>
      </c>
      <c r="P15" s="16">
        <v>57.5</v>
      </c>
      <c r="Q15" s="16">
        <v>547.5</v>
      </c>
      <c r="R15" s="18">
        <v>0</v>
      </c>
    </row>
    <row r="16" spans="1:19" s="3" customFormat="1" ht="46.9" customHeight="1" x14ac:dyDescent="0.2">
      <c r="A16" s="15" t="s">
        <v>20</v>
      </c>
      <c r="B16" s="17" t="s">
        <v>23</v>
      </c>
      <c r="C16" s="2">
        <f t="shared" si="0"/>
        <v>0</v>
      </c>
      <c r="D16" s="2">
        <v>0</v>
      </c>
      <c r="E16" s="2">
        <v>0</v>
      </c>
      <c r="F16" s="2">
        <v>0</v>
      </c>
      <c r="G16" s="2">
        <f t="shared" ref="G16:G17" si="1">H16+I16+J16</f>
        <v>18284.5</v>
      </c>
      <c r="H16" s="2">
        <v>2655.8</v>
      </c>
      <c r="I16" s="2">
        <v>15628.7</v>
      </c>
      <c r="J16" s="2">
        <v>0</v>
      </c>
      <c r="K16" s="2">
        <f t="shared" ref="K16:K17" si="2">L16+M16+N16</f>
        <v>0</v>
      </c>
      <c r="L16" s="2">
        <v>0</v>
      </c>
      <c r="M16" s="2">
        <v>0</v>
      </c>
      <c r="N16" s="2">
        <v>0</v>
      </c>
      <c r="O16" s="2">
        <f>P16+Q16+R16</f>
        <v>0</v>
      </c>
      <c r="P16" s="2">
        <v>0</v>
      </c>
      <c r="Q16" s="2">
        <v>0</v>
      </c>
      <c r="R16" s="2">
        <v>0</v>
      </c>
      <c r="S16" s="19"/>
    </row>
    <row r="17" spans="1:19" s="3" customFormat="1" ht="49.9" customHeight="1" x14ac:dyDescent="0.2">
      <c r="A17" s="16" t="s">
        <v>24</v>
      </c>
      <c r="B17" s="17" t="s">
        <v>25</v>
      </c>
      <c r="C17" s="2">
        <f t="shared" ref="C17" si="3">D17+E17</f>
        <v>0</v>
      </c>
      <c r="D17" s="2">
        <v>0</v>
      </c>
      <c r="E17" s="2">
        <v>0</v>
      </c>
      <c r="F17" s="2">
        <v>0</v>
      </c>
      <c r="G17" s="2">
        <f t="shared" si="1"/>
        <v>7419.2</v>
      </c>
      <c r="H17" s="2">
        <f>918.9+109.9</f>
        <v>1028.8</v>
      </c>
      <c r="I17" s="2">
        <v>6390.4</v>
      </c>
      <c r="J17" s="2">
        <v>0</v>
      </c>
      <c r="K17" s="2">
        <f t="shared" si="2"/>
        <v>0</v>
      </c>
      <c r="L17" s="2">
        <v>0</v>
      </c>
      <c r="M17" s="2">
        <v>0</v>
      </c>
      <c r="N17" s="2">
        <v>0</v>
      </c>
      <c r="O17" s="2">
        <f>P17+Q17+R17</f>
        <v>0</v>
      </c>
      <c r="P17" s="2">
        <v>0</v>
      </c>
      <c r="Q17" s="2">
        <v>0</v>
      </c>
      <c r="R17" s="2">
        <v>0</v>
      </c>
      <c r="S17" s="19" t="s">
        <v>15</v>
      </c>
    </row>
    <row r="18" spans="1:19" ht="38.450000000000003" customHeight="1" x14ac:dyDescent="0.35">
      <c r="B18" s="25"/>
      <c r="C18" s="25"/>
      <c r="D18" s="25"/>
      <c r="E18" s="25"/>
      <c r="F18" s="25"/>
      <c r="G18" s="8"/>
      <c r="H18" s="8"/>
      <c r="I18" s="8"/>
      <c r="J18" s="8"/>
      <c r="K18" s="12"/>
      <c r="L18" s="12"/>
      <c r="M18" s="12"/>
      <c r="N18" s="27"/>
      <c r="O18" s="27"/>
      <c r="P18" s="27"/>
    </row>
    <row r="19" spans="1:19" s="20" customFormat="1" ht="72.75" customHeight="1" x14ac:dyDescent="0.35">
      <c r="A19" s="12"/>
      <c r="B19" s="30" t="s">
        <v>27</v>
      </c>
      <c r="C19" s="30"/>
      <c r="D19" s="30"/>
      <c r="E19" s="30"/>
      <c r="F19" s="30"/>
      <c r="G19" s="8"/>
      <c r="H19" s="8"/>
      <c r="J19" s="25"/>
      <c r="K19" s="25"/>
      <c r="L19" s="32" t="s">
        <v>28</v>
      </c>
      <c r="M19" s="33"/>
      <c r="N19" s="33"/>
      <c r="O19" s="33"/>
    </row>
    <row r="20" spans="1:19" s="20" customFormat="1" ht="29.45" customHeight="1" x14ac:dyDescent="0.35">
      <c r="B20" s="31"/>
      <c r="C20" s="31"/>
      <c r="D20" s="31"/>
      <c r="E20" s="31"/>
      <c r="F20" s="31"/>
      <c r="G20" s="31"/>
      <c r="H20" s="31"/>
      <c r="J20" s="25"/>
      <c r="K20" s="25"/>
      <c r="L20" s="8"/>
      <c r="M20" s="8"/>
      <c r="N20" s="25"/>
      <c r="O20" s="25"/>
    </row>
    <row r="21" spans="1:19" ht="10.15" customHeight="1" x14ac:dyDescent="0.35">
      <c r="B21" s="11"/>
      <c r="C21" s="11"/>
      <c r="D21" s="11"/>
      <c r="E21" s="11"/>
      <c r="F21" s="11"/>
      <c r="G21" s="10"/>
      <c r="K21" s="28"/>
      <c r="L21" s="28"/>
      <c r="M21" s="28"/>
      <c r="N21" s="25"/>
      <c r="O21" s="25"/>
    </row>
    <row r="22" spans="1:19" ht="18.75" customHeight="1" x14ac:dyDescent="0.35">
      <c r="B22" s="25"/>
      <c r="C22" s="25"/>
      <c r="D22" s="8"/>
      <c r="E22" s="8"/>
      <c r="F22" s="8"/>
      <c r="G22" s="8"/>
    </row>
    <row r="23" spans="1:19" ht="16.5" customHeight="1" x14ac:dyDescent="0.2">
      <c r="B23" s="28"/>
      <c r="C23" s="28"/>
      <c r="D23" s="28"/>
      <c r="E23" s="28"/>
      <c r="F23" s="28"/>
      <c r="K23" s="28"/>
      <c r="L23" s="28"/>
      <c r="M23" s="28"/>
      <c r="N23" s="7"/>
    </row>
    <row r="24" spans="1:19" ht="1.1499999999999999" customHeight="1" x14ac:dyDescent="0.2"/>
    <row r="25" spans="1:19" hidden="1" x14ac:dyDescent="0.2"/>
  </sheetData>
  <mergeCells count="32">
    <mergeCell ref="J20:K20"/>
    <mergeCell ref="B19:F19"/>
    <mergeCell ref="B20:H20"/>
    <mergeCell ref="B23:F23"/>
    <mergeCell ref="K23:M23"/>
    <mergeCell ref="L19:O19"/>
    <mergeCell ref="L10:N10"/>
    <mergeCell ref="H10:J10"/>
    <mergeCell ref="G10:G11"/>
    <mergeCell ref="K10:K11"/>
    <mergeCell ref="J19:K19"/>
    <mergeCell ref="B9:B11"/>
    <mergeCell ref="A9:A11"/>
    <mergeCell ref="D10:F10"/>
    <mergeCell ref="C10:C11"/>
    <mergeCell ref="C9:F9"/>
    <mergeCell ref="K4:R4"/>
    <mergeCell ref="K3:R3"/>
    <mergeCell ref="O9:R9"/>
    <mergeCell ref="A1:R1"/>
    <mergeCell ref="B22:C22"/>
    <mergeCell ref="N20:O20"/>
    <mergeCell ref="Q8:R8"/>
    <mergeCell ref="N18:P18"/>
    <mergeCell ref="B18:F18"/>
    <mergeCell ref="O10:O11"/>
    <mergeCell ref="P10:R10"/>
    <mergeCell ref="G9:J9"/>
    <mergeCell ref="K9:N9"/>
    <mergeCell ref="N21:O21"/>
    <mergeCell ref="K21:M21"/>
    <mergeCell ref="A5:R7"/>
  </mergeCells>
  <pageMargins left="0.70866141732283472" right="0.43307086614173229" top="0.23622047244094491" bottom="0.39370078740157483" header="0.19685039370078741" footer="0.31496062992125984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6</vt:lpstr>
      <vt:lpstr>'прил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2015-08-04T09:13:27Z</dcterms:modified>
</cp:coreProperties>
</file>