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таблица 13" sheetId="1" r:id="rId1"/>
    <sheet name="Лист2" sheetId="2" r:id="rId2"/>
  </sheets>
  <definedNames>
    <definedName name="Excel_BuiltIn_Print_Area" localSheetId="0">'таблица 13'!$A$1:$V$24</definedName>
    <definedName name="Excel_BuiltIn_Print_Titles" localSheetId="0">'таблица 13'!$4:$7</definedName>
    <definedName name="_xlnm.Print_Titles" localSheetId="0">'таблица 13'!$4:$7</definedName>
    <definedName name="_xlnm.Print_Area" localSheetId="0">'таблица 13'!$A$1:$V$24</definedName>
  </definedNames>
  <calcPr fullCalcOnLoad="1"/>
</workbook>
</file>

<file path=xl/sharedStrings.xml><?xml version="1.0" encoding="utf-8"?>
<sst xmlns="http://schemas.openxmlformats.org/spreadsheetml/2006/main" count="135" uniqueCount="80">
  <si>
    <t>Сведения</t>
  </si>
  <si>
    <t xml:space="preserve">о выполнении основных мероприятий, приоритетных мероприятий и мероприятий муниципальной программы «Развитие транспортной системы» и  </t>
  </si>
  <si>
    <t>об исполнении плана реализации муниципальной программы «Развитие транспортной системы» по состоянию на 01.07.2021 г.</t>
  </si>
  <si>
    <t>№ п/п</t>
  </si>
  <si>
    <t xml:space="preserve">Наименование основного мероприятия, приоритетного мероприятия, мероприятия муниципальной программы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</si>
  <si>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</si>
  <si>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</si>
  <si>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</si>
  <si>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2021 год реализации</t>
  </si>
  <si>
    <t>Исполнено (кассовые расходы)</t>
  </si>
  <si>
    <t>Объемы неосвоенных средств и причины их неосвоения.
Анализ последствий нереализации (реализации не в полном объеме) основных мероприятий, приоритетных мероприятий и мероприятий муниципальной программы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</si>
  <si>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</si>
  <si>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</si>
  <si>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</si>
  <si>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</si>
  <si>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</si>
  <si>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</si>
  <si>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</si>
  <si>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</si>
  <si>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внебюд-жетные источ-ники</t>
  </si>
  <si>
    <t>бюджет  города</t>
  </si>
  <si>
    <t>1.</t>
  </si>
  <si>
    <t>Подпрограмма №1 «Развитие транспортной инфраструктуры города»</t>
  </si>
  <si>
    <t xml:space="preserve"> 124 271,6</t>
  </si>
  <si>
    <t>На конец 2021 года денежные средства будут освоены в полном объеме</t>
  </si>
  <si>
    <t>1.1</t>
  </si>
  <si>
    <t>Основное мероприятие. Обеспечение функционирования автомобильных дорог в соответствии с требованиями законодательства</t>
  </si>
  <si>
    <t>Развитие сети автомобильных дорог</t>
  </si>
  <si>
    <t>Январь 2021</t>
  </si>
  <si>
    <t>Декабрь  2021</t>
  </si>
  <si>
    <t>1.1.1.</t>
  </si>
  <si>
    <t>Приоритетное мероприятие. Строительство и реконструкция автомобильных дорог и тротуаров общего пользования и искусственных сооружений на них</t>
  </si>
  <si>
    <t xml:space="preserve">Ввод объекта в эксплуатацию после реконструкции </t>
  </si>
  <si>
    <t>Увеличение протяженности автомобильных дорог общего пользования с твердым покрытием, соответствующих нормативным требованиям</t>
  </si>
  <si>
    <t xml:space="preserve">25.02.2021 заключен муниципальный контракт на выполнение строительно-монтажных работ пр. Ленина с прилегающей территорией в городе Новошахтинске на сумму 207 873,0 тыс. руб. 
Срок выполнения работ 8 месяцев с даты передачи разрешения на строительство – 25.02.2021. 
Подрядная организация приступила к выполнению работ. Процент готовности объекта – 47 %.
</t>
  </si>
  <si>
    <t>Декабрь 2021</t>
  </si>
  <si>
    <t>1.1.2.</t>
  </si>
  <si>
    <t>Приоритетное мероприятие. Капитальный ремонт автомобильных дорог и тротуаров общего пользования и искусственных сооружений на них</t>
  </si>
  <si>
    <t>Проведение закупок на выполнение подрядных работ по капитальному ре-монту авто-мобильных дорог</t>
  </si>
  <si>
    <t xml:space="preserve">Сохранение  протяженности автомобильных дорог общего пользования соответствующих нормативным требованиям </t>
  </si>
  <si>
    <t>Мероприятия не выполняются из-за отсутствия денежных средств</t>
  </si>
  <si>
    <t>1.1.3.</t>
  </si>
  <si>
    <t>Мероприятие. 
Содержание, освещение автомобильных дорог общего пользования и искусственных сооружений на них</t>
  </si>
  <si>
    <t>Поддержание в нормативном состоянии автомобильных дорог, снижение аварийности на автомобильных дорогах города</t>
  </si>
  <si>
    <t>Поддержание качества автомобильных дорог в нормативном состоянии</t>
  </si>
  <si>
    <t>Обеспечено содержание освещения автомобильных дорог города в том числе: установлено светильников с лампами люминесцентными — 19  шт, поменяно лам люминесцентных — 867 шт, подвешено самонесущих изолированных проводов (СИП-2А) напряжением от 0,4 кВ до 1 кВ-917, установлены  8 опор</t>
  </si>
  <si>
    <t>20 582,8</t>
  </si>
  <si>
    <t>0,0</t>
  </si>
  <si>
    <t>1.1.4.</t>
  </si>
  <si>
    <t>Мероприятие. Разработка проектно-сметной документации по объекту: «Реконструкция автомобильной дороги от а/д А-270 «М-4 Дон» – Новошахтинск – гр. с Украиной» до ш. Соколовская в городе Новошахтинске Ростовской области»</t>
  </si>
  <si>
    <t>Акт выполненных работ</t>
  </si>
  <si>
    <t>Повышение безопасности дорожного движения в местах концентрации дорожно-транспортных происшествий</t>
  </si>
  <si>
    <t>Разработана проектно-сметная документация по объекту: «Реконструкция автомобильной дороги от а/д А-270 «М-4» - Новошахтинск — гр. с Украиной» до ш. Соколовская в городе Новошахтинске Ростовской области»</t>
  </si>
  <si>
    <t>12 325,0</t>
  </si>
  <si>
    <t>2.</t>
  </si>
  <si>
    <t>Подпрограмма №2 «Повышение безопасности дорожного движения на территории города»</t>
  </si>
  <si>
    <t>74 622,3</t>
  </si>
  <si>
    <t>2.1</t>
  </si>
  <si>
    <t>Основное мероприятие. Совершенствование организации дорожного движения на улично-дорожной сети</t>
  </si>
  <si>
    <t>Проведение закупок на выполнение подрядных работ</t>
  </si>
  <si>
    <t>Повышение уровня организации и безопасности дорожного движения</t>
  </si>
  <si>
    <t>2.1.1.</t>
  </si>
  <si>
    <t>Мероприятие . Выполнение дорожных работ, направленных на повышение безопасности дорожного движения на участках концентрации дорожно-транспортных происшествий</t>
  </si>
  <si>
    <t>Проведение закупок на выполнение подрядных работ по со-держанию дорог в зимний и летний период, планировке грунтовых дорог</t>
  </si>
  <si>
    <t>Произведены работы по очистке прилотковой части дорог в ручную — 280,97м², восстановлению изношенных верхних слоев асфальтобетонных покрытий 21 047,8 м²; нанесение дорожной разметки — 7813,48 м²;  установка дорожных знаков —149 шт; Выполнена посыпка дорог песчано-соляной смесью автомашинами — 1002990м²; планировка грунтовых дорог автогрейдером по районам города — 171 247,0 м²;  установлено  демонтировано барьерных ограждений — 90 п.м.</t>
  </si>
  <si>
    <t>2.1.2.</t>
  </si>
  <si>
    <t>Мероприятие. Разработка проектно-сметной документации на строительство, реконструкцию и капитальный ремонт автомобильных дорог</t>
  </si>
  <si>
    <t>Расчет стоимости проектных и изыскательских работ по объектам реконструкции и капитального ремонта автомобильных дорог города</t>
  </si>
  <si>
    <t>Произведен расчет стоимости проектных и изыскательских работ по объекту: «строительство проезда к Микрорайону №2»</t>
  </si>
  <si>
    <t>2.1.3.</t>
  </si>
  <si>
    <t>Мероприятие. Содержание и ремонт технических средств организации дорожного движения</t>
  </si>
  <si>
    <t>Проведение закупок на выполнение подрядных работ по техническому содержанию светофорных объектов</t>
  </si>
  <si>
    <t>Техническое обслуживание светофорных объектов на территории города</t>
  </si>
  <si>
    <t>Обеспечено техническое обслуживание 2-х светофорных объектов на территории города</t>
  </si>
  <si>
    <t>Итого по программе (МКУ УГХ)</t>
  </si>
  <si>
    <t>Х</t>
  </si>
  <si>
    <t>&lt;1&gt; 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дату).</t>
  </si>
  <si>
    <t xml:space="preserve">Директор МКУ "УГХ" </t>
  </si>
  <si>
    <t>Александрин А.А.</t>
  </si>
  <si>
    <t>Данилова Е.С. 2 03 85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</si>
</sst>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4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5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zoomScale="64" zoomScaleSheetLayoutView="64" zoomScalePageLayoutView="0" workbookViewId="0" topLeftCell="A1">
      <selection activeCell="E12" sqref="E12"/>
    </sheetView>
  </sheetViews>
  <sheetFormatPr defaultColWidth="9.140625" defaultRowHeight="15"/>
  <cols>
    <col min="1" max="1" width="7.7109375" style="1" customWidth="1"/>
    <col min="2" max="2" width="31.7109375" style="1" customWidth="1"/>
    <col min="3" max="3" width="24.7109375" style="1" customWidth="1"/>
    <col min="4" max="4" width="26.140625" style="2" customWidth="1"/>
    <col min="5" max="5" width="53.421875" style="2" customWidth="1"/>
    <col min="6" max="6" width="9.00390625" style="2" customWidth="1"/>
    <col min="7" max="7" width="12.7109375" style="2" customWidth="1"/>
    <col min="8" max="8" width="13.28125" style="3" customWidth="1"/>
    <col min="9" max="9" width="13.7109375" style="3" customWidth="1"/>
    <col min="10" max="10" width="14.140625" style="3" customWidth="1"/>
    <col min="11" max="11" width="15.28125" style="3" customWidth="1"/>
    <col min="12" max="12" width="8.421875" style="3" customWidth="1"/>
    <col min="13" max="13" width="9.00390625" style="4" customWidth="1"/>
    <col min="14" max="14" width="13.00390625" style="4" customWidth="1"/>
    <col min="15" max="15" width="10.421875" style="4" customWidth="1"/>
    <col min="16" max="16" width="10.7109375" style="4" customWidth="1"/>
    <col min="17" max="17" width="14.00390625" style="4" customWidth="1"/>
    <col min="18" max="18" width="9.421875" style="3" customWidth="1"/>
    <col min="19" max="19" width="12.140625" style="3" customWidth="1"/>
    <col min="20" max="21" width="9.00390625" style="3" hidden="1" customWidth="1"/>
    <col min="22" max="22" width="5.7109375" style="3" customWidth="1"/>
  </cols>
  <sheetData>
    <row r="1" spans="1:22" s="5" customFormat="1" ht="20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5" customFormat="1" ht="20.2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5" customFormat="1" ht="2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41.25" customHeight="1">
      <c r="A4" s="51" t="s">
        <v>3</v>
      </c>
      <c r="B4" s="51" t="s">
        <v>4</v>
      </c>
      <c r="C4" s="51" t="s">
        <v>5</v>
      </c>
      <c r="D4" s="52" t="s">
        <v>6</v>
      </c>
      <c r="E4" s="52"/>
      <c r="F4" s="52" t="s">
        <v>7</v>
      </c>
      <c r="G4" s="52"/>
      <c r="H4" s="53" t="s">
        <v>8</v>
      </c>
      <c r="I4" s="53"/>
      <c r="J4" s="53"/>
      <c r="K4" s="53"/>
      <c r="L4" s="53"/>
      <c r="M4" s="53" t="s">
        <v>9</v>
      </c>
      <c r="N4" s="53"/>
      <c r="O4" s="53"/>
      <c r="P4" s="53"/>
      <c r="Q4" s="53"/>
      <c r="R4" s="54" t="s">
        <v>10</v>
      </c>
      <c r="S4" s="54"/>
      <c r="T4" s="54"/>
      <c r="U4" s="54"/>
      <c r="V4" s="54"/>
    </row>
    <row r="5" spans="1:22" ht="24.75" customHeight="1">
      <c r="A5" s="51"/>
      <c r="B5" s="51"/>
      <c r="C5" s="51"/>
      <c r="D5" s="55" t="s">
        <v>11</v>
      </c>
      <c r="E5" s="55" t="s">
        <v>12</v>
      </c>
      <c r="F5" s="55" t="s">
        <v>13</v>
      </c>
      <c r="G5" s="55" t="s">
        <v>14</v>
      </c>
      <c r="H5" s="51" t="s">
        <v>15</v>
      </c>
      <c r="I5" s="51" t="s">
        <v>16</v>
      </c>
      <c r="J5" s="51" t="s">
        <v>17</v>
      </c>
      <c r="K5" s="51" t="s">
        <v>18</v>
      </c>
      <c r="L5" s="51" t="s">
        <v>19</v>
      </c>
      <c r="M5" s="51" t="s">
        <v>15</v>
      </c>
      <c r="N5" s="51" t="s">
        <v>16</v>
      </c>
      <c r="O5" s="51" t="s">
        <v>17</v>
      </c>
      <c r="P5" s="51" t="s">
        <v>20</v>
      </c>
      <c r="Q5" s="51" t="s">
        <v>19</v>
      </c>
      <c r="R5" s="54"/>
      <c r="S5" s="54"/>
      <c r="T5" s="54"/>
      <c r="U5" s="54"/>
      <c r="V5" s="54"/>
    </row>
    <row r="6" spans="1:22" ht="150" customHeight="1">
      <c r="A6" s="51"/>
      <c r="B6" s="51"/>
      <c r="C6" s="51"/>
      <c r="D6" s="55"/>
      <c r="E6" s="55"/>
      <c r="F6" s="55"/>
      <c r="G6" s="55"/>
      <c r="H6" s="51"/>
      <c r="I6" s="51"/>
      <c r="J6" s="51"/>
      <c r="K6" s="51"/>
      <c r="L6" s="51"/>
      <c r="M6" s="51"/>
      <c r="N6" s="51"/>
      <c r="O6" s="51"/>
      <c r="P6" s="51"/>
      <c r="Q6" s="51"/>
      <c r="R6" s="54"/>
      <c r="S6" s="54"/>
      <c r="T6" s="54"/>
      <c r="U6" s="54"/>
      <c r="V6" s="54"/>
    </row>
    <row r="7" spans="1:22" ht="23.25" customHeight="1">
      <c r="A7" s="7">
        <v>1</v>
      </c>
      <c r="B7" s="8">
        <v>2</v>
      </c>
      <c r="C7" s="7">
        <v>3</v>
      </c>
      <c r="D7" s="9">
        <v>4</v>
      </c>
      <c r="E7" s="10">
        <v>5</v>
      </c>
      <c r="F7" s="9">
        <v>6</v>
      </c>
      <c r="G7" s="10">
        <v>7</v>
      </c>
      <c r="H7" s="7">
        <v>8</v>
      </c>
      <c r="I7" s="7">
        <v>9</v>
      </c>
      <c r="J7" s="7">
        <v>10</v>
      </c>
      <c r="K7" s="7">
        <v>11</v>
      </c>
      <c r="L7" s="8">
        <v>12</v>
      </c>
      <c r="M7" s="11">
        <v>13</v>
      </c>
      <c r="N7" s="12">
        <v>14</v>
      </c>
      <c r="O7" s="11">
        <v>15</v>
      </c>
      <c r="P7" s="12">
        <v>16</v>
      </c>
      <c r="Q7" s="11">
        <v>17</v>
      </c>
      <c r="R7" s="56">
        <v>18</v>
      </c>
      <c r="S7" s="56"/>
      <c r="T7" s="56"/>
      <c r="U7" s="56"/>
      <c r="V7" s="56"/>
    </row>
    <row r="8" spans="1:22" s="18" customFormat="1" ht="75" customHeight="1">
      <c r="A8" s="13" t="s">
        <v>21</v>
      </c>
      <c r="B8" s="57" t="s">
        <v>22</v>
      </c>
      <c r="C8" s="57"/>
      <c r="D8" s="57"/>
      <c r="E8" s="57"/>
      <c r="F8" s="57"/>
      <c r="G8" s="57"/>
      <c r="H8" s="14">
        <v>242880.5</v>
      </c>
      <c r="I8" s="15">
        <v>96770.7</v>
      </c>
      <c r="J8" s="6" t="s">
        <v>23</v>
      </c>
      <c r="K8" s="15">
        <v>21838.2</v>
      </c>
      <c r="L8" s="16">
        <v>0</v>
      </c>
      <c r="M8" s="14">
        <v>7469.4</v>
      </c>
      <c r="N8" s="17">
        <v>0</v>
      </c>
      <c r="O8" s="17">
        <v>0</v>
      </c>
      <c r="P8" s="14">
        <v>7469.4</v>
      </c>
      <c r="Q8" s="17">
        <f>Q9+Q10+Q11</f>
        <v>0</v>
      </c>
      <c r="R8" s="58" t="s">
        <v>24</v>
      </c>
      <c r="S8" s="58"/>
      <c r="T8" s="58"/>
      <c r="U8" s="58"/>
      <c r="V8" s="58"/>
    </row>
    <row r="9" spans="1:22" ht="137.25" customHeight="1">
      <c r="A9" s="19" t="s">
        <v>25</v>
      </c>
      <c r="B9" s="20" t="s">
        <v>26</v>
      </c>
      <c r="C9" s="21"/>
      <c r="D9" s="22" t="s">
        <v>27</v>
      </c>
      <c r="E9" s="22"/>
      <c r="F9" s="6" t="s">
        <v>28</v>
      </c>
      <c r="G9" s="6" t="s">
        <v>29</v>
      </c>
      <c r="H9" s="14">
        <v>242880.5</v>
      </c>
      <c r="I9" s="15">
        <v>96770.7</v>
      </c>
      <c r="J9" s="6" t="s">
        <v>23</v>
      </c>
      <c r="K9" s="15">
        <v>21838.2</v>
      </c>
      <c r="L9" s="16">
        <v>0</v>
      </c>
      <c r="M9" s="17">
        <v>7468.4</v>
      </c>
      <c r="N9" s="17">
        <v>0</v>
      </c>
      <c r="O9" s="17">
        <v>0</v>
      </c>
      <c r="P9" s="14">
        <v>7469.4</v>
      </c>
      <c r="Q9" s="17">
        <v>0</v>
      </c>
      <c r="R9" s="58" t="s">
        <v>24</v>
      </c>
      <c r="S9" s="58"/>
      <c r="T9" s="58"/>
      <c r="U9" s="58"/>
      <c r="V9" s="58"/>
    </row>
    <row r="10" spans="1:22" ht="222" customHeight="1">
      <c r="A10" s="13" t="s">
        <v>30</v>
      </c>
      <c r="B10" s="20" t="s">
        <v>31</v>
      </c>
      <c r="C10" s="9" t="s">
        <v>32</v>
      </c>
      <c r="D10" s="23" t="s">
        <v>33</v>
      </c>
      <c r="E10" s="24" t="s">
        <v>34</v>
      </c>
      <c r="F10" s="6" t="s">
        <v>28</v>
      </c>
      <c r="G10" s="6" t="s">
        <v>35</v>
      </c>
      <c r="H10" s="17">
        <v>209972.7</v>
      </c>
      <c r="I10" s="17">
        <v>96770.7</v>
      </c>
      <c r="J10" s="17">
        <v>112069.9</v>
      </c>
      <c r="K10" s="17">
        <v>1132.1</v>
      </c>
      <c r="L10" s="16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58" t="s">
        <v>24</v>
      </c>
      <c r="S10" s="58"/>
      <c r="T10" s="58"/>
      <c r="U10" s="58"/>
      <c r="V10" s="58"/>
    </row>
    <row r="11" spans="1:22" ht="157.5" customHeight="1">
      <c r="A11" s="13" t="s">
        <v>36</v>
      </c>
      <c r="B11" s="25" t="s">
        <v>37</v>
      </c>
      <c r="C11" s="21" t="s">
        <v>38</v>
      </c>
      <c r="D11" s="22" t="s">
        <v>39</v>
      </c>
      <c r="E11" s="6" t="s">
        <v>40</v>
      </c>
      <c r="F11" s="6" t="s">
        <v>28</v>
      </c>
      <c r="G11" s="6" t="s">
        <v>35</v>
      </c>
      <c r="H11" s="17">
        <v>0</v>
      </c>
      <c r="I11" s="17">
        <v>0</v>
      </c>
      <c r="J11" s="17">
        <v>0</v>
      </c>
      <c r="K11" s="17">
        <v>0</v>
      </c>
      <c r="L11" s="16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58"/>
      <c r="S11" s="58"/>
      <c r="T11" s="58"/>
      <c r="U11" s="58"/>
      <c r="V11" s="58"/>
    </row>
    <row r="12" spans="1:22" ht="162.75" customHeight="1">
      <c r="A12" s="13" t="s">
        <v>41</v>
      </c>
      <c r="B12" s="26" t="s">
        <v>42</v>
      </c>
      <c r="C12" s="21" t="s">
        <v>43</v>
      </c>
      <c r="D12" s="22" t="s">
        <v>44</v>
      </c>
      <c r="E12" s="27" t="s">
        <v>45</v>
      </c>
      <c r="F12" s="6" t="s">
        <v>28</v>
      </c>
      <c r="G12" s="6" t="s">
        <v>35</v>
      </c>
      <c r="H12" s="28" t="s">
        <v>46</v>
      </c>
      <c r="I12" s="29" t="s">
        <v>47</v>
      </c>
      <c r="J12" s="29" t="s">
        <v>47</v>
      </c>
      <c r="K12" s="6" t="s">
        <v>46</v>
      </c>
      <c r="L12" s="30" t="s">
        <v>47</v>
      </c>
      <c r="M12" s="17">
        <v>7347.7</v>
      </c>
      <c r="N12" s="17">
        <v>0</v>
      </c>
      <c r="O12" s="17">
        <v>0</v>
      </c>
      <c r="P12" s="14">
        <v>7347.7</v>
      </c>
      <c r="Q12" s="17">
        <v>0</v>
      </c>
      <c r="R12" s="58" t="s">
        <v>24</v>
      </c>
      <c r="S12" s="58"/>
      <c r="T12" s="58"/>
      <c r="U12" s="58"/>
      <c r="V12" s="58"/>
    </row>
    <row r="13" spans="1:22" ht="216.75" customHeight="1">
      <c r="A13" s="13" t="s">
        <v>48</v>
      </c>
      <c r="B13" s="20" t="s">
        <v>49</v>
      </c>
      <c r="C13" s="21" t="s">
        <v>50</v>
      </c>
      <c r="D13" s="22" t="s">
        <v>51</v>
      </c>
      <c r="E13" s="6" t="s">
        <v>52</v>
      </c>
      <c r="F13" s="6" t="s">
        <v>28</v>
      </c>
      <c r="G13" s="6" t="s">
        <v>35</v>
      </c>
      <c r="H13" s="28" t="s">
        <v>53</v>
      </c>
      <c r="I13" s="29" t="s">
        <v>47</v>
      </c>
      <c r="J13" s="29" t="s">
        <v>47</v>
      </c>
      <c r="K13" s="6" t="s">
        <v>53</v>
      </c>
      <c r="L13" s="16">
        <v>0</v>
      </c>
      <c r="M13" s="17">
        <v>121.7</v>
      </c>
      <c r="N13" s="17">
        <v>0</v>
      </c>
      <c r="O13" s="17">
        <v>0</v>
      </c>
      <c r="P13" s="14">
        <v>121.7</v>
      </c>
      <c r="Q13" s="17">
        <v>0</v>
      </c>
      <c r="R13" s="58"/>
      <c r="S13" s="58"/>
      <c r="T13" s="58"/>
      <c r="U13" s="58"/>
      <c r="V13" s="58"/>
    </row>
    <row r="14" spans="1:22" ht="57.75" customHeight="1">
      <c r="A14" s="13" t="s">
        <v>54</v>
      </c>
      <c r="B14" s="59" t="s">
        <v>55</v>
      </c>
      <c r="C14" s="59"/>
      <c r="D14" s="59"/>
      <c r="E14" s="59"/>
      <c r="F14" s="59"/>
      <c r="G14" s="59"/>
      <c r="H14" s="6" t="s">
        <v>56</v>
      </c>
      <c r="I14" s="29" t="s">
        <v>47</v>
      </c>
      <c r="J14" s="29" t="s">
        <v>47</v>
      </c>
      <c r="K14" s="6" t="s">
        <v>56</v>
      </c>
      <c r="L14" s="16">
        <v>0</v>
      </c>
      <c r="M14" s="31">
        <v>27702.7</v>
      </c>
      <c r="N14" s="29" t="s">
        <v>47</v>
      </c>
      <c r="O14" s="29" t="s">
        <v>47</v>
      </c>
      <c r="P14" s="31">
        <v>27702.7</v>
      </c>
      <c r="Q14" s="29" t="s">
        <v>47</v>
      </c>
      <c r="R14" s="58" t="s">
        <v>24</v>
      </c>
      <c r="S14" s="58"/>
      <c r="T14" s="58"/>
      <c r="U14" s="58"/>
      <c r="V14" s="58"/>
    </row>
    <row r="15" spans="1:22" ht="103.5" customHeight="1">
      <c r="A15" s="19" t="s">
        <v>57</v>
      </c>
      <c r="B15" s="32" t="s">
        <v>58</v>
      </c>
      <c r="C15" s="21" t="s">
        <v>59</v>
      </c>
      <c r="D15" s="22" t="s">
        <v>60</v>
      </c>
      <c r="E15" s="33"/>
      <c r="F15" s="34"/>
      <c r="G15" s="34"/>
      <c r="H15" s="6" t="s">
        <v>56</v>
      </c>
      <c r="I15" s="29" t="s">
        <v>47</v>
      </c>
      <c r="J15" s="29" t="s">
        <v>47</v>
      </c>
      <c r="K15" s="6" t="s">
        <v>56</v>
      </c>
      <c r="L15" s="16">
        <v>0</v>
      </c>
      <c r="M15" s="31">
        <v>27702.7</v>
      </c>
      <c r="N15" s="29" t="s">
        <v>47</v>
      </c>
      <c r="O15" s="29" t="s">
        <v>47</v>
      </c>
      <c r="P15" s="31">
        <v>27702.7</v>
      </c>
      <c r="Q15" s="29" t="s">
        <v>47</v>
      </c>
      <c r="R15" s="58" t="s">
        <v>24</v>
      </c>
      <c r="S15" s="58"/>
      <c r="T15" s="58"/>
      <c r="U15" s="58"/>
      <c r="V15" s="58"/>
    </row>
    <row r="16" spans="1:22" ht="195" customHeight="1">
      <c r="A16" s="13" t="s">
        <v>61</v>
      </c>
      <c r="B16" s="35" t="s">
        <v>62</v>
      </c>
      <c r="C16" s="21" t="s">
        <v>63</v>
      </c>
      <c r="D16" s="36" t="s">
        <v>51</v>
      </c>
      <c r="E16" s="27" t="s">
        <v>64</v>
      </c>
      <c r="F16" s="6" t="s">
        <v>28</v>
      </c>
      <c r="G16" s="6" t="s">
        <v>35</v>
      </c>
      <c r="H16" s="17">
        <f>K16</f>
        <v>68822.3</v>
      </c>
      <c r="I16" s="17">
        <v>0</v>
      </c>
      <c r="J16" s="17">
        <v>0</v>
      </c>
      <c r="K16" s="37">
        <v>68822.3</v>
      </c>
      <c r="L16" s="16">
        <v>0</v>
      </c>
      <c r="M16" s="31">
        <v>27489.5</v>
      </c>
      <c r="N16" s="30" t="s">
        <v>47</v>
      </c>
      <c r="O16" s="29" t="s">
        <v>47</v>
      </c>
      <c r="P16" s="31">
        <v>27489.5</v>
      </c>
      <c r="Q16" s="29" t="s">
        <v>47</v>
      </c>
      <c r="R16" s="58" t="s">
        <v>24</v>
      </c>
      <c r="S16" s="58"/>
      <c r="T16" s="58"/>
      <c r="U16" s="58"/>
      <c r="V16" s="58"/>
    </row>
    <row r="17" spans="1:22" ht="159.75" customHeight="1">
      <c r="A17" s="13" t="s">
        <v>65</v>
      </c>
      <c r="B17" s="32" t="s">
        <v>66</v>
      </c>
      <c r="C17" s="21" t="s">
        <v>59</v>
      </c>
      <c r="D17" s="6" t="s">
        <v>67</v>
      </c>
      <c r="E17" s="6" t="s">
        <v>68</v>
      </c>
      <c r="F17" s="6" t="s">
        <v>28</v>
      </c>
      <c r="G17" s="6" t="s">
        <v>35</v>
      </c>
      <c r="H17" s="27">
        <v>5300</v>
      </c>
      <c r="I17" s="17">
        <v>0</v>
      </c>
      <c r="J17" s="17">
        <v>0</v>
      </c>
      <c r="K17" s="27">
        <v>5300</v>
      </c>
      <c r="L17" s="16">
        <v>0</v>
      </c>
      <c r="M17" s="17">
        <v>80</v>
      </c>
      <c r="N17" s="17">
        <v>0</v>
      </c>
      <c r="O17" s="17">
        <v>0</v>
      </c>
      <c r="P17" s="17">
        <v>80</v>
      </c>
      <c r="Q17" s="17">
        <v>0</v>
      </c>
      <c r="R17" s="58" t="s">
        <v>24</v>
      </c>
      <c r="S17" s="58"/>
      <c r="T17" s="58"/>
      <c r="U17" s="58"/>
      <c r="V17" s="58"/>
    </row>
    <row r="18" spans="1:22" ht="129.75" customHeight="1">
      <c r="A18" s="13" t="s">
        <v>69</v>
      </c>
      <c r="B18" s="32" t="s">
        <v>70</v>
      </c>
      <c r="C18" s="21" t="s">
        <v>71</v>
      </c>
      <c r="D18" s="6" t="s">
        <v>72</v>
      </c>
      <c r="E18" s="6" t="s">
        <v>73</v>
      </c>
      <c r="F18" s="6" t="s">
        <v>28</v>
      </c>
      <c r="G18" s="6" t="s">
        <v>35</v>
      </c>
      <c r="H18" s="14">
        <v>500</v>
      </c>
      <c r="I18" s="17">
        <v>0</v>
      </c>
      <c r="J18" s="17">
        <v>0</v>
      </c>
      <c r="K18" s="15">
        <v>500</v>
      </c>
      <c r="L18" s="16">
        <v>0</v>
      </c>
      <c r="M18" s="38">
        <v>133.2</v>
      </c>
      <c r="N18" s="17">
        <v>0</v>
      </c>
      <c r="O18" s="17">
        <v>0</v>
      </c>
      <c r="P18" s="37">
        <v>133.2</v>
      </c>
      <c r="Q18" s="17">
        <v>0</v>
      </c>
      <c r="R18" s="58" t="s">
        <v>24</v>
      </c>
      <c r="S18" s="58"/>
      <c r="T18" s="58"/>
      <c r="U18" s="58"/>
      <c r="V18" s="58"/>
    </row>
    <row r="19" spans="1:22" ht="43.5" customHeight="1">
      <c r="A19" s="13"/>
      <c r="B19" s="20" t="s">
        <v>74</v>
      </c>
      <c r="C19" s="21" t="s">
        <v>75</v>
      </c>
      <c r="D19" s="6" t="s">
        <v>75</v>
      </c>
      <c r="E19" s="6" t="s">
        <v>75</v>
      </c>
      <c r="F19" s="6" t="s">
        <v>75</v>
      </c>
      <c r="G19" s="6" t="s">
        <v>75</v>
      </c>
      <c r="H19" s="14">
        <f>H8+H14</f>
        <v>317502.8</v>
      </c>
      <c r="I19" s="17">
        <f>I8+I14</f>
        <v>96770.7</v>
      </c>
      <c r="J19" s="17">
        <f>J8+J14</f>
        <v>124271.6</v>
      </c>
      <c r="K19" s="27">
        <f>K8+K14</f>
        <v>96460.5</v>
      </c>
      <c r="L19" s="16">
        <f>L8+L14</f>
        <v>0</v>
      </c>
      <c r="M19" s="38">
        <v>35172.1</v>
      </c>
      <c r="N19" s="17">
        <v>0</v>
      </c>
      <c r="O19" s="39">
        <v>0</v>
      </c>
      <c r="P19" s="17">
        <v>35172.1</v>
      </c>
      <c r="Q19" s="39">
        <v>0</v>
      </c>
      <c r="R19" s="58" t="s">
        <v>75</v>
      </c>
      <c r="S19" s="58"/>
      <c r="T19" s="58"/>
      <c r="U19" s="58"/>
      <c r="V19" s="58"/>
    </row>
    <row r="20" spans="1:22" ht="28.5" customHeight="1">
      <c r="A20" s="60" t="s">
        <v>76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2" spans="1:23" s="42" customFormat="1" ht="21.75" customHeight="1">
      <c r="A22" s="40"/>
      <c r="B22" s="41" t="s">
        <v>77</v>
      </c>
      <c r="E22" s="43"/>
      <c r="F22" s="43"/>
      <c r="G22" s="43"/>
      <c r="H22" s="44"/>
      <c r="I22" s="44"/>
      <c r="J22" s="44"/>
      <c r="K22" s="61" t="s">
        <v>78</v>
      </c>
      <c r="L22" s="61"/>
      <c r="M22" s="45"/>
      <c r="N22" s="46"/>
      <c r="O22" s="46"/>
      <c r="P22" s="46"/>
      <c r="Q22" s="62"/>
      <c r="R22" s="62"/>
      <c r="S22" s="47"/>
      <c r="T22" s="47"/>
      <c r="U22" s="63"/>
      <c r="V22" s="63"/>
      <c r="W22" s="48"/>
    </row>
    <row r="24" ht="18">
      <c r="B24" s="1" t="s">
        <v>79</v>
      </c>
    </row>
  </sheetData>
  <sheetProtection selectLockedCells="1" selectUnlockedCells="1"/>
  <mergeCells count="44">
    <mergeCell ref="R18:V18"/>
    <mergeCell ref="R19:V19"/>
    <mergeCell ref="A20:V20"/>
    <mergeCell ref="K22:L22"/>
    <mergeCell ref="Q22:R22"/>
    <mergeCell ref="U22:V22"/>
    <mergeCell ref="R13:V13"/>
    <mergeCell ref="B14:G14"/>
    <mergeCell ref="R14:V14"/>
    <mergeCell ref="R15:V15"/>
    <mergeCell ref="R16:V16"/>
    <mergeCell ref="R17:V17"/>
    <mergeCell ref="B8:G8"/>
    <mergeCell ref="R8:V8"/>
    <mergeCell ref="R9:V9"/>
    <mergeCell ref="R10:V10"/>
    <mergeCell ref="R11:V11"/>
    <mergeCell ref="R12:V12"/>
    <mergeCell ref="M5:M6"/>
    <mergeCell ref="N5:N6"/>
    <mergeCell ref="O5:O6"/>
    <mergeCell ref="P5:P6"/>
    <mergeCell ref="Q5:Q6"/>
    <mergeCell ref="R7:V7"/>
    <mergeCell ref="R4:V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V1"/>
    <mergeCell ref="A2:V2"/>
    <mergeCell ref="A3:V3"/>
    <mergeCell ref="A4:A6"/>
    <mergeCell ref="B4:B6"/>
    <mergeCell ref="C4:C6"/>
    <mergeCell ref="D4:E4"/>
    <mergeCell ref="F4:G4"/>
    <mergeCell ref="H4:L4"/>
    <mergeCell ref="M4:Q4"/>
  </mergeCells>
  <printOptions/>
  <pageMargins left="0.07847222222222222" right="0.19652777777777777" top="0.2361111111111111" bottom="0.07847222222222222" header="0.5118055555555555" footer="0.5118055555555555"/>
  <pageSetup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4" zoomScaleNormal="55" zoomScaleSheetLayoutView="64" zoomScalePageLayoutView="0" workbookViewId="0" topLeftCell="A1">
      <selection activeCell="A1" sqref="A1"/>
    </sheetView>
  </sheetViews>
  <sheetFormatPr defaultColWidth="11.421875" defaultRowHeight="15"/>
  <sheetData>
    <row r="1" ht="15">
      <c r="A1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ARM-63</dc:creator>
  <cp:keywords/>
  <dc:description/>
  <cp:lastModifiedBy>User</cp:lastModifiedBy>
  <dcterms:created xsi:type="dcterms:W3CDTF">2021-11-03T07:12:18Z</dcterms:created>
  <dcterms:modified xsi:type="dcterms:W3CDTF">2021-11-03T07:12:18Z</dcterms:modified>
  <cp:category/>
  <cp:version/>
  <cp:contentType/>
  <cp:contentStatus/>
</cp:coreProperties>
</file>