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<sst xmlns="http://schemas.openxmlformats.org/spreadsheetml/2006/main" count="95" uniqueCount="95">
  <si>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</si>
  <si>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</si>
  <si>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</si>
  <si>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</si>
  <si>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</si>
  <si>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</si>
  <si>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</si>
  <si>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</si>
  <si>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</si>
  <si>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</si>
  <si>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</si>
  <si>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</si>
  <si>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</si>
  <si>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</si>
  <si>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</si>
  <si>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</si>
  <si>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</si>
  <si>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</si>
  <si>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</si>
  <si>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</si>
  <si>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</si>
  <si>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</si>
  <si>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</si>
  <si>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</si>
  <si>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</si>
  <si>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</si>
  <si>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</si>
  <si>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</si>
  <si>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</si>
  <si>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</si>
  <si>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</si>
  <si>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</si>
  <si>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</si>
  <si>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</si>
  <si>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</si>
  <si>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</si>
  <si>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</si>
  <si>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</si>
  <si>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</si>
  <si>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</si>
  <si>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</si>
  <si>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</si>
  <si>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</si>
  <si>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</si>
  <si>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</si>
  <si>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</si>
  <si>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</si>
  <si>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</si>
  <si>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</si>
  <si>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</si>
  <si>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</si>
  <si>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</si>
  <si>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</si>
  <si>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</si>
  <si>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</si>
  <si>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</si>
  <si>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</si>
  <si>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</si>
  <si>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</si>
  <si>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</si>
  <si>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</si>
  <si>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</si>
  <si>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</si>
  <si>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</si>
  <si>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</si>
  <si>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</si>
  <si>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</si>
  <si>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</si>
  <si>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</si>
  <si>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</si>
  <si>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</si>
  <si>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</si>
  <si>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</si>
  <si>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</si>
  <si>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</si>
  <si>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</si>
  <si>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</si>
  <si>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</si>
  <si>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</si>
  <si>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</si>
  <si>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</si>
  <si>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</si>
  <si>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</si>
  <si>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</si>
  <si>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</si>
  <si>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</si>
  <si>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</si>
  <si>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</si>
  <si>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</si>
  <si>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</si>
  <si>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</si>
  <si>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</si>
  <si>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</si>
  <si>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</si>
  <si>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бюджета города Новошахтинска на 01.11.2015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</si>
</sst>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88">
      <selection activeCell="B90" sqref="B90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94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B16+B20+B21+B22+B23+B24+B25+B26+B27+B29+B18</f>
        <v>479325.5</v>
      </c>
      <c r="C15" s="21">
        <f>C16+C20+C21+C22+C23+C24+C25+C26+C27+C29+C18</f>
        <v>329858.1</v>
      </c>
    </row>
    <row r="16" spans="1:3" ht="15" customHeight="1">
      <c r="A16" s="22" t="s">
        <v>52</v>
      </c>
      <c r="B16" s="19">
        <f>B17</f>
        <v>224330.8</v>
      </c>
      <c r="C16" s="19">
        <f>+C17</f>
        <v>150001</v>
      </c>
    </row>
    <row r="17" spans="1:3" ht="15">
      <c r="A17" s="23" t="s">
        <v>8</v>
      </c>
      <c r="B17" s="24">
        <v>224330.8</v>
      </c>
      <c r="C17" s="24">
        <v>150001</v>
      </c>
    </row>
    <row r="18" spans="1:3" ht="15.75">
      <c r="A18" s="25" t="s">
        <v>85</v>
      </c>
      <c r="B18" s="21">
        <f>B19</f>
        <v>10370.9</v>
      </c>
      <c r="C18" s="21">
        <f>C19</f>
        <v>9831.8</v>
      </c>
    </row>
    <row r="19" spans="1:3" ht="15">
      <c r="A19" s="23" t="s">
        <v>86</v>
      </c>
      <c r="B19" s="24">
        <v>10370.9</v>
      </c>
      <c r="C19" s="24">
        <v>9831.8</v>
      </c>
    </row>
    <row r="20" spans="1:3" ht="15.75">
      <c r="A20" s="25" t="s">
        <v>53</v>
      </c>
      <c r="B20" s="21">
        <v>47692.8</v>
      </c>
      <c r="C20" s="21">
        <v>46342.4</v>
      </c>
    </row>
    <row r="21" spans="1:3" ht="15.75">
      <c r="A21" s="25" t="s">
        <v>65</v>
      </c>
      <c r="B21" s="21">
        <v>88498</v>
      </c>
      <c r="C21" s="21">
        <v>62025.8</v>
      </c>
    </row>
    <row r="22" spans="1:3" ht="15.75">
      <c r="A22" s="25" t="s">
        <v>54</v>
      </c>
      <c r="B22" s="21">
        <v>9476</v>
      </c>
      <c r="C22" s="21">
        <v>7119.3</v>
      </c>
    </row>
    <row r="23" spans="1:3" ht="49.5" customHeight="1">
      <c r="A23" s="25" t="s">
        <v>55</v>
      </c>
      <c r="B23" s="21">
        <v>53177.3</v>
      </c>
      <c r="C23" s="21">
        <v>39501.6</v>
      </c>
    </row>
    <row r="24" spans="1:3" ht="31.5">
      <c r="A24" s="25" t="s">
        <v>56</v>
      </c>
      <c r="B24" s="21">
        <v>915</v>
      </c>
      <c r="C24" s="21">
        <v>981.8</v>
      </c>
    </row>
    <row r="25" spans="1:3" ht="31.5">
      <c r="A25" s="25" t="s">
        <v>13</v>
      </c>
      <c r="B25" s="21">
        <v>616</v>
      </c>
      <c r="C25" s="21">
        <v>-5132.1</v>
      </c>
    </row>
    <row r="26" spans="1:3" ht="31.5">
      <c r="A26" s="25" t="s">
        <v>57</v>
      </c>
      <c r="B26" s="21">
        <v>36401.8</v>
      </c>
      <c r="C26" s="21">
        <v>13402</v>
      </c>
    </row>
    <row r="27" spans="1:3" ht="15.75" customHeight="1">
      <c r="A27" s="25" t="s">
        <v>58</v>
      </c>
      <c r="B27" s="21">
        <v>7816.9</v>
      </c>
      <c r="C27" s="21">
        <v>5784.5</v>
      </c>
    </row>
    <row r="28" spans="1:3" ht="15.75">
      <c r="A28" s="26" t="s">
        <v>72</v>
      </c>
      <c r="B28" s="21">
        <v>0</v>
      </c>
      <c r="C28" s="21">
        <v>0</v>
      </c>
    </row>
    <row r="29" spans="1:3" ht="15.75">
      <c r="A29" s="25" t="s">
        <v>9</v>
      </c>
      <c r="B29" s="21">
        <v>30</v>
      </c>
      <c r="C29" s="21">
        <v>0</v>
      </c>
    </row>
    <row r="30" spans="1:3" ht="15.75">
      <c r="A30" s="26" t="s">
        <v>68</v>
      </c>
      <c r="B30" s="27">
        <f>B31+B37</f>
        <v>1745265.1000000003</v>
      </c>
      <c r="C30" s="27">
        <f>C31+C37</f>
        <v>1377617</v>
      </c>
    </row>
    <row r="31" spans="1:3" ht="45">
      <c r="A31" s="28" t="s">
        <v>60</v>
      </c>
      <c r="B31" s="29">
        <f>B32+B33+B34+B35</f>
        <v>1745889.5000000002</v>
      </c>
      <c r="C31" s="29">
        <f>C32+C33+C34+C35</f>
        <v>1378265.9</v>
      </c>
    </row>
    <row r="32" spans="1:3" ht="47.25" customHeight="1">
      <c r="A32" s="28" t="s">
        <v>61</v>
      </c>
      <c r="B32" s="29">
        <v>152216.2</v>
      </c>
      <c r="C32" s="29">
        <v>140693.9</v>
      </c>
    </row>
    <row r="33" spans="1:3" ht="45">
      <c r="A33" s="28" t="s">
        <v>62</v>
      </c>
      <c r="B33" s="29">
        <v>327618.4</v>
      </c>
      <c r="C33" s="29">
        <v>129775.8</v>
      </c>
    </row>
    <row r="34" spans="1:3" ht="45">
      <c r="A34" s="28" t="s">
        <v>12</v>
      </c>
      <c r="B34" s="29">
        <v>1051213.1</v>
      </c>
      <c r="C34" s="29">
        <v>908686.2</v>
      </c>
    </row>
    <row r="35" spans="1:3" ht="15">
      <c r="A35" s="28" t="s">
        <v>59</v>
      </c>
      <c r="B35" s="30">
        <v>214841.8</v>
      </c>
      <c r="C35" s="30">
        <v>199110</v>
      </c>
    </row>
    <row r="36" spans="1:3" ht="15" hidden="1">
      <c r="A36" s="28"/>
      <c r="B36" s="30"/>
      <c r="C36" s="30"/>
    </row>
    <row r="37" spans="1:3" ht="60">
      <c r="A37" s="28" t="s">
        <v>63</v>
      </c>
      <c r="B37" s="29">
        <v>-624.4</v>
      </c>
      <c r="C37" s="29">
        <v>-648.9</v>
      </c>
    </row>
    <row r="38" spans="1:3" ht="15.75">
      <c r="A38" s="20" t="s">
        <v>70</v>
      </c>
      <c r="B38" s="19">
        <f>B15+B30</f>
        <v>2224590.6000000006</v>
      </c>
      <c r="C38" s="19">
        <f>C15+C30</f>
        <v>1707475.1</v>
      </c>
    </row>
    <row r="39" spans="1:3" ht="15.75">
      <c r="A39" s="31" t="s">
        <v>69</v>
      </c>
      <c r="B39" s="21"/>
      <c r="C39" s="21"/>
    </row>
    <row r="40" spans="1:3" ht="15.75">
      <c r="A40" s="31" t="s">
        <v>4</v>
      </c>
      <c r="B40" s="21">
        <f>B41+B42+B43+B45+B46+B44</f>
        <v>129566.70000000001</v>
      </c>
      <c r="C40" s="21">
        <f>C41+C42+C43+C45+C46+C44</f>
        <v>99619.20000000001</v>
      </c>
    </row>
    <row r="41" spans="1:3" ht="45">
      <c r="A41" s="32" t="s">
        <v>14</v>
      </c>
      <c r="B41" s="29">
        <v>2003.7</v>
      </c>
      <c r="C41" s="29">
        <v>1561.8</v>
      </c>
    </row>
    <row r="42" spans="1:3" ht="75.75" customHeight="1">
      <c r="A42" s="32" t="s">
        <v>46</v>
      </c>
      <c r="B42" s="29">
        <v>5867.4</v>
      </c>
      <c r="C42" s="29">
        <v>4288.6</v>
      </c>
    </row>
    <row r="43" spans="1:3" ht="75">
      <c r="A43" s="32" t="s">
        <v>51</v>
      </c>
      <c r="B43" s="29">
        <v>73912.3</v>
      </c>
      <c r="C43" s="29">
        <v>57536.1</v>
      </c>
    </row>
    <row r="44" spans="1:3" ht="15">
      <c r="A44" s="32" t="s">
        <v>90</v>
      </c>
      <c r="B44" s="29">
        <v>11.5</v>
      </c>
      <c r="C44" s="29">
        <v>3.1</v>
      </c>
    </row>
    <row r="45" spans="1:3" ht="60.75" customHeight="1">
      <c r="A45" s="32" t="s">
        <v>15</v>
      </c>
      <c r="B45" s="29">
        <v>12810.8</v>
      </c>
      <c r="C45" s="29">
        <v>9581.1</v>
      </c>
    </row>
    <row r="46" spans="1:3" ht="15">
      <c r="A46" s="32" t="s">
        <v>17</v>
      </c>
      <c r="B46" s="29">
        <v>34961</v>
      </c>
      <c r="C46" s="29">
        <v>26648.5</v>
      </c>
    </row>
    <row r="47" spans="1:3" ht="15.75">
      <c r="A47" s="33" t="s">
        <v>18</v>
      </c>
      <c r="B47" s="34">
        <f>B48</f>
        <v>118.4</v>
      </c>
      <c r="C47" s="34">
        <f>C48</f>
        <v>59.1</v>
      </c>
    </row>
    <row r="48" spans="1:3" ht="15">
      <c r="A48" s="32" t="s">
        <v>82</v>
      </c>
      <c r="B48" s="29">
        <v>118.4</v>
      </c>
      <c r="C48" s="29">
        <v>59.1</v>
      </c>
    </row>
    <row r="49" spans="1:3" ht="31.5">
      <c r="A49" s="33" t="s">
        <v>5</v>
      </c>
      <c r="B49" s="34">
        <f>B50</f>
        <v>17634.4</v>
      </c>
      <c r="C49" s="34">
        <f>C50</f>
        <v>14530.9</v>
      </c>
    </row>
    <row r="50" spans="1:3" ht="60">
      <c r="A50" s="32" t="s">
        <v>42</v>
      </c>
      <c r="B50" s="29">
        <v>17634.4</v>
      </c>
      <c r="C50" s="29">
        <v>14530.9</v>
      </c>
    </row>
    <row r="51" spans="1:3" ht="15.75">
      <c r="A51" s="33" t="s">
        <v>3</v>
      </c>
      <c r="B51" s="34">
        <f>B52+B55+B56+B54+B53</f>
        <v>65837.59999999999</v>
      </c>
      <c r="C51" s="34">
        <f>C52+C55+C56+C54+C53</f>
        <v>18871.8</v>
      </c>
    </row>
    <row r="52" spans="1:3" ht="15">
      <c r="A52" s="32" t="s">
        <v>19</v>
      </c>
      <c r="B52" s="29">
        <v>205.3</v>
      </c>
      <c r="C52" s="29">
        <v>158.7</v>
      </c>
    </row>
    <row r="53" spans="1:3" ht="15">
      <c r="A53" s="32" t="s">
        <v>89</v>
      </c>
      <c r="B53" s="29">
        <v>1048.4</v>
      </c>
      <c r="C53" s="29">
        <v>675</v>
      </c>
    </row>
    <row r="54" spans="1:3" ht="15">
      <c r="A54" s="32" t="s">
        <v>73</v>
      </c>
      <c r="B54" s="29">
        <v>62332.7</v>
      </c>
      <c r="C54" s="29">
        <v>17037.5</v>
      </c>
    </row>
    <row r="55" spans="1:3" ht="15">
      <c r="A55" s="32" t="s">
        <v>20</v>
      </c>
      <c r="B55" s="29">
        <v>748.9</v>
      </c>
      <c r="C55" s="29">
        <v>748.8</v>
      </c>
    </row>
    <row r="56" spans="1:3" ht="30">
      <c r="A56" s="32" t="s">
        <v>21</v>
      </c>
      <c r="B56" s="29">
        <v>1502.3</v>
      </c>
      <c r="C56" s="29">
        <v>251.8</v>
      </c>
    </row>
    <row r="57" spans="1:3" ht="15.75">
      <c r="A57" s="33" t="s">
        <v>6</v>
      </c>
      <c r="B57" s="34">
        <f>B58+B59+B60+B61</f>
        <v>186629.8</v>
      </c>
      <c r="C57" s="34">
        <f>C58+C59+C60+C61</f>
        <v>102538.2</v>
      </c>
    </row>
    <row r="58" spans="1:3" ht="15">
      <c r="A58" s="32" t="s">
        <v>22</v>
      </c>
      <c r="B58" s="29">
        <v>105368.4</v>
      </c>
      <c r="C58" s="29">
        <v>41897</v>
      </c>
    </row>
    <row r="59" spans="1:3" ht="15">
      <c r="A59" s="32" t="s">
        <v>23</v>
      </c>
      <c r="B59" s="29">
        <v>32992.7</v>
      </c>
      <c r="C59" s="29">
        <v>23522.9</v>
      </c>
    </row>
    <row r="60" spans="1:3" ht="15">
      <c r="A60" s="32" t="s">
        <v>24</v>
      </c>
      <c r="B60" s="29">
        <v>29267.2</v>
      </c>
      <c r="C60" s="29">
        <v>22099.3</v>
      </c>
    </row>
    <row r="61" spans="1:3" ht="30">
      <c r="A61" s="32" t="s">
        <v>25</v>
      </c>
      <c r="B61" s="29">
        <v>19001.5</v>
      </c>
      <c r="C61" s="29">
        <v>15019</v>
      </c>
    </row>
    <row r="62" spans="1:3" ht="15.75">
      <c r="A62" s="33" t="s">
        <v>7</v>
      </c>
      <c r="B62" s="34">
        <f>B63</f>
        <v>219.5</v>
      </c>
      <c r="C62" s="34">
        <f>C63</f>
        <v>0</v>
      </c>
    </row>
    <row r="63" spans="1:3" ht="30">
      <c r="A63" s="32" t="s">
        <v>80</v>
      </c>
      <c r="B63" s="29">
        <v>219.5</v>
      </c>
      <c r="C63" s="29">
        <v>0</v>
      </c>
    </row>
    <row r="64" spans="1:3" ht="15.75">
      <c r="A64" s="33" t="s">
        <v>1</v>
      </c>
      <c r="B64" s="34">
        <f>B65+B66+B67+B68</f>
        <v>882192.2</v>
      </c>
      <c r="C64" s="34">
        <f>C65+C66+C67+C68</f>
        <v>665063.1</v>
      </c>
    </row>
    <row r="65" spans="1:3" ht="15">
      <c r="A65" s="32" t="s">
        <v>26</v>
      </c>
      <c r="B65" s="29">
        <v>373198.8</v>
      </c>
      <c r="C65" s="29">
        <v>246529.8</v>
      </c>
    </row>
    <row r="66" spans="1:3" ht="15">
      <c r="A66" s="32" t="s">
        <v>27</v>
      </c>
      <c r="B66" s="29">
        <v>467285.7</v>
      </c>
      <c r="C66" s="29">
        <v>383817.3</v>
      </c>
    </row>
    <row r="67" spans="1:3" ht="30">
      <c r="A67" s="32" t="s">
        <v>28</v>
      </c>
      <c r="B67" s="29">
        <v>15185.2</v>
      </c>
      <c r="C67" s="29">
        <v>14788.2</v>
      </c>
    </row>
    <row r="68" spans="1:3" ht="15">
      <c r="A68" s="32" t="s">
        <v>29</v>
      </c>
      <c r="B68" s="29">
        <v>26522.5</v>
      </c>
      <c r="C68" s="29">
        <v>19927.8</v>
      </c>
    </row>
    <row r="69" spans="1:3" ht="15.75">
      <c r="A69" s="33" t="s">
        <v>48</v>
      </c>
      <c r="B69" s="34">
        <f>B70+B71</f>
        <v>58896.9</v>
      </c>
      <c r="C69" s="34">
        <f>C70+C71</f>
        <v>52176.9</v>
      </c>
    </row>
    <row r="70" spans="1:3" ht="15">
      <c r="A70" s="32" t="s">
        <v>30</v>
      </c>
      <c r="B70" s="29">
        <v>54420.5</v>
      </c>
      <c r="C70" s="29">
        <v>48471.5</v>
      </c>
    </row>
    <row r="71" spans="1:3" ht="30">
      <c r="A71" s="32" t="s">
        <v>43</v>
      </c>
      <c r="B71" s="29">
        <v>4476.4</v>
      </c>
      <c r="C71" s="29">
        <v>3705.4</v>
      </c>
    </row>
    <row r="72" spans="1:3" ht="15.75">
      <c r="A72" s="33" t="s">
        <v>45</v>
      </c>
      <c r="B72" s="34">
        <f>B73</f>
        <v>40423.9</v>
      </c>
      <c r="C72" s="34">
        <f>C73</f>
        <v>37073.4</v>
      </c>
    </row>
    <row r="73" spans="1:3" ht="15">
      <c r="A73" s="32" t="s">
        <v>33</v>
      </c>
      <c r="B73" s="29">
        <v>40423.9</v>
      </c>
      <c r="C73" s="29">
        <v>37073.4</v>
      </c>
    </row>
    <row r="74" spans="1:3" ht="15.75">
      <c r="A74" s="33" t="s">
        <v>2</v>
      </c>
      <c r="B74" s="34">
        <f>B76+B77+B78+B79+B75</f>
        <v>878075.8000000002</v>
      </c>
      <c r="C74" s="34">
        <f>C76+C77+C78+C79+C75</f>
        <v>734130.6000000001</v>
      </c>
    </row>
    <row r="75" spans="1:3" ht="15">
      <c r="A75" s="32" t="s">
        <v>87</v>
      </c>
      <c r="B75" s="29">
        <v>2267.4</v>
      </c>
      <c r="C75" s="29">
        <v>1617.3</v>
      </c>
    </row>
    <row r="76" spans="1:3" ht="15">
      <c r="A76" s="32" t="s">
        <v>35</v>
      </c>
      <c r="B76" s="29">
        <v>67383.8</v>
      </c>
      <c r="C76" s="29">
        <v>54936.3</v>
      </c>
    </row>
    <row r="77" spans="1:3" ht="15">
      <c r="A77" s="32" t="s">
        <v>36</v>
      </c>
      <c r="B77" s="29">
        <v>681814.9</v>
      </c>
      <c r="C77" s="29">
        <v>565929.8</v>
      </c>
    </row>
    <row r="78" spans="1:3" ht="15">
      <c r="A78" s="32" t="s">
        <v>37</v>
      </c>
      <c r="B78" s="29">
        <v>103632.9</v>
      </c>
      <c r="C78" s="29">
        <v>93462.5</v>
      </c>
    </row>
    <row r="79" spans="1:3" ht="30">
      <c r="A79" s="32" t="s">
        <v>49</v>
      </c>
      <c r="B79" s="29">
        <v>22976.8</v>
      </c>
      <c r="C79" s="29">
        <v>18184.7</v>
      </c>
    </row>
    <row r="80" spans="1:3" ht="15.75">
      <c r="A80" s="33" t="s">
        <v>34</v>
      </c>
      <c r="B80" s="34">
        <f>B81</f>
        <v>3658.8</v>
      </c>
      <c r="C80" s="34">
        <f>C81</f>
        <v>2802.2</v>
      </c>
    </row>
    <row r="81" spans="1:3" ht="15">
      <c r="A81" s="32" t="s">
        <v>44</v>
      </c>
      <c r="B81" s="29">
        <v>3658.8</v>
      </c>
      <c r="C81" s="29">
        <v>2802.2</v>
      </c>
    </row>
    <row r="82" spans="1:3" ht="15.75">
      <c r="A82" s="33" t="s">
        <v>32</v>
      </c>
      <c r="B82" s="34">
        <f>B83+B84</f>
        <v>2622.2000000000003</v>
      </c>
      <c r="C82" s="34">
        <f>C83+C84</f>
        <v>2398.8</v>
      </c>
    </row>
    <row r="83" spans="1:3" ht="15">
      <c r="A83" s="32" t="s">
        <v>31</v>
      </c>
      <c r="B83" s="29">
        <v>2480.9</v>
      </c>
      <c r="C83" s="29">
        <v>2272.4</v>
      </c>
    </row>
    <row r="84" spans="1:3" ht="15">
      <c r="A84" s="32" t="s">
        <v>47</v>
      </c>
      <c r="B84" s="29">
        <v>141.3</v>
      </c>
      <c r="C84" s="29">
        <v>126.4</v>
      </c>
    </row>
    <row r="85" spans="1:3" ht="31.5">
      <c r="A85" s="33" t="s">
        <v>16</v>
      </c>
      <c r="B85" s="34">
        <f>B86</f>
        <v>2380.3</v>
      </c>
      <c r="C85" s="34">
        <f>C86</f>
        <v>1634.9</v>
      </c>
    </row>
    <row r="86" spans="1:3" ht="30">
      <c r="A86" s="32" t="s">
        <v>50</v>
      </c>
      <c r="B86" s="29">
        <v>2380.3</v>
      </c>
      <c r="C86" s="29">
        <v>1634.9</v>
      </c>
    </row>
    <row r="87" spans="1:3" ht="15.75">
      <c r="A87" s="33" t="s">
        <v>38</v>
      </c>
      <c r="B87" s="21">
        <f>B40+B47+B49+B51+B57+B62+B64+B69+B72+B74+B80+B82+B85</f>
        <v>2268256.4999999995</v>
      </c>
      <c r="C87" s="21">
        <f>C40+C47+C49+C51+C57+C62+C64+C69+C72+C74+C80+C82+C85</f>
        <v>1730899.1</v>
      </c>
    </row>
    <row r="88" spans="1:3" ht="15.75">
      <c r="A88" s="20" t="s">
        <v>39</v>
      </c>
      <c r="B88" s="21">
        <f>B38-B87</f>
        <v>-43665.899999998976</v>
      </c>
      <c r="C88" s="21">
        <f>C38-C87</f>
        <v>-23424</v>
      </c>
    </row>
    <row r="89" spans="1:3" ht="31.5">
      <c r="A89" s="25" t="s">
        <v>40</v>
      </c>
      <c r="B89" s="21">
        <f>B91+B92+B96</f>
        <v>43665.9</v>
      </c>
      <c r="C89" s="21">
        <f>C90+C96+C93</f>
        <v>23424</v>
      </c>
    </row>
    <row r="90" spans="1:3" ht="30.75">
      <c r="A90" s="23" t="s">
        <v>88</v>
      </c>
      <c r="B90" s="21">
        <f>B91+B92</f>
        <v>17400</v>
      </c>
      <c r="C90" s="21">
        <f>C91+C92</f>
        <v>-21734.2</v>
      </c>
    </row>
    <row r="91" spans="1:3" ht="45">
      <c r="A91" s="23" t="s">
        <v>83</v>
      </c>
      <c r="B91" s="24">
        <v>43481</v>
      </c>
      <c r="C91" s="24">
        <v>0</v>
      </c>
    </row>
    <row r="92" spans="1:3" ht="59.25" customHeight="1">
      <c r="A92" s="23" t="s">
        <v>84</v>
      </c>
      <c r="B92" s="24">
        <v>-26081</v>
      </c>
      <c r="C92" s="24">
        <v>-21734.2</v>
      </c>
    </row>
    <row r="93" spans="1:3" ht="36" customHeight="1">
      <c r="A93" s="36" t="s">
        <v>93</v>
      </c>
      <c r="B93" s="24">
        <f>B94+B95</f>
        <v>0</v>
      </c>
      <c r="C93" s="24">
        <f>C94+C95</f>
        <v>85212.5</v>
      </c>
    </row>
    <row r="94" spans="1:3" ht="59.25" customHeight="1">
      <c r="A94" s="35" t="s">
        <v>91</v>
      </c>
      <c r="B94" s="24">
        <v>85212.5</v>
      </c>
      <c r="C94" s="24">
        <v>85212.5</v>
      </c>
    </row>
    <row r="95" spans="1:3" ht="59.25" customHeight="1">
      <c r="A95" s="35" t="s">
        <v>92</v>
      </c>
      <c r="B95" s="24">
        <v>-85212.5</v>
      </c>
      <c r="C95" s="24">
        <v>0</v>
      </c>
    </row>
    <row r="96" spans="1:3" ht="31.5">
      <c r="A96" s="33" t="s">
        <v>41</v>
      </c>
      <c r="B96" s="21">
        <v>26265.9</v>
      </c>
      <c r="C96" s="21">
        <v>-40054.3</v>
      </c>
    </row>
    <row r="97" spans="1:3" ht="15.75">
      <c r="A97" s="1"/>
      <c r="B97" s="4"/>
      <c r="C97" s="5"/>
    </row>
    <row r="98" spans="1:3" ht="15.75" hidden="1">
      <c r="A98" s="1"/>
      <c r="B98" s="4"/>
      <c r="C98" s="5"/>
    </row>
    <row r="99" spans="1:3" ht="38.25" hidden="1">
      <c r="A99" s="11" t="s">
        <v>74</v>
      </c>
      <c r="B99" s="12"/>
      <c r="C99" s="12"/>
    </row>
    <row r="100" spans="1:3" ht="38.25" hidden="1">
      <c r="A100" s="13" t="s">
        <v>75</v>
      </c>
      <c r="B100" s="12"/>
      <c r="C100" s="12"/>
    </row>
    <row r="101" spans="1:3" ht="25.5" hidden="1">
      <c r="A101" s="13" t="s">
        <v>76</v>
      </c>
      <c r="B101" s="12"/>
      <c r="C101" s="12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ht="12.75">
      <c r="A110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2015-08-13T11:20:34Z</cp:lastPrinted>
  <dcterms:created xsi:type="dcterms:W3CDTF">2004-02-10T07:35:25Z</dcterms:created>
  <dcterms:modified xsi:type="dcterms:W3CDTF">2015-12-15T11:19:55Z</dcterms:modified>
  <cp:category/>
  <cp:version/>
  <cp:contentType/>
  <cp:contentStatus/>
</cp:coreProperties>
</file>