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20100" windowHeight="9468" activeTab="0"/>
  </bookViews>
  <sheets>
    <sheet name="2021 у СМП МО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<sst xmlns="http://schemas.openxmlformats.org/spreadsheetml/2006/main" count="26" uniqueCount="26">
  <si>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Открытого конкурса</t>
  </si>
  <si>
    <t>Двухэтапного конкурса</t>
  </si>
  <si>
    <t>Электронного аукциона</t>
  </si>
  <si>
    <t>Запроса котировок</t>
  </si>
  <si>
    <t>Запроса предложений</t>
  </si>
  <si>
    <t>Закрытыми способами</t>
  </si>
  <si>
    <t>Новошахтинская городская Дума</t>
  </si>
  <si>
    <t>Управление образования Администрации города</t>
  </si>
  <si>
    <t>Отдел ЗАГС Администрации города</t>
  </si>
  <si>
    <t>Комитет по управлению имуществом Администрации города</t>
  </si>
  <si>
    <t>Приложение № 5</t>
  </si>
  <si>
    <t xml:space="preserve">Наименование  главных
распорядителей бюджетных средств
</t>
  </si>
  <si>
    <t>Администрация города Новошахтинска</t>
  </si>
  <si>
    <t>ИТОГО:</t>
  </si>
  <si>
    <t>Финансовое управление Администрации города</t>
  </si>
  <si>
    <t>% размещённых для СМП средств</t>
  </si>
  <si>
    <t>Сумма заключенных контрактов, всего, тыс.руб.</t>
  </si>
  <si>
    <t>Совокупный  годовой объем закупок, рассчитанный с учетом требований ст.30 ФЗ- 44, тыс.руб.</t>
  </si>
  <si>
    <t xml:space="preserve">Осуществлено  закупок  у субъектов малого  предпринимательства, социально ориентированных некоммерческих  организаций, тыс.руб. </t>
  </si>
  <si>
    <t>к общей сумме заключенных контрактов</t>
  </si>
  <si>
    <t>к общему совокупному годовому объему закупок, рассчитанному с учетом требований ст.30 ФЗ- 44</t>
  </si>
  <si>
    <t>Управление социальной защиты населения Администрации города</t>
  </si>
  <si>
    <t>Отдел культуры и спорта Администрации города</t>
  </si>
  <si>
    <t xml:space="preserve">Руководитель контрактной службы  Администрации города                    </t>
  </si>
  <si>
    <t>М.А. Карасева</t>
  </si>
  <si>
    <r>
      <t xml:space="preserve">Информация о размещенных для субъектов малого предпринимательства и социально ориентированных некоммерческих организаций средствах по муниципальному образованию "Город Новошахтинск" на  </t>
    </r>
    <r>
      <rPr>
        <b/>
        <u val="single"/>
        <sz val="12"/>
        <rFont val="Arial"/>
        <family val="2"/>
      </rPr>
      <t>01.07.2021</t>
    </r>
    <r>
      <rPr>
        <b/>
        <sz val="12"/>
        <rFont val="Arial"/>
        <family val="2"/>
      </rPr>
      <t xml:space="preserve"> г.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</si>
</sst>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2" fontId="4" fillId="33" borderId="13" xfId="0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2" fontId="4" fillId="33" borderId="16" xfId="0" applyNumberFormat="1" applyFont="1" applyFill="1" applyBorder="1" applyAlignment="1">
      <alignment horizontal="center" vertical="top" wrapText="1"/>
    </xf>
    <xf numFmtId="2" fontId="4" fillId="33" borderId="17" xfId="0" applyNumberFormat="1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/>
    </xf>
    <xf numFmtId="2" fontId="4" fillId="0" borderId="19" xfId="0" applyNumberFormat="1" applyFont="1" applyBorder="1" applyAlignment="1">
      <alignment horizontal="center" vertical="top" wrapText="1"/>
    </xf>
    <xf numFmtId="2" fontId="4" fillId="33" borderId="19" xfId="0" applyNumberFormat="1" applyFont="1" applyFill="1" applyBorder="1" applyAlignment="1">
      <alignment horizontal="center" vertical="top" wrapText="1"/>
    </xf>
    <xf numFmtId="2" fontId="4" fillId="33" borderId="23" xfId="0" applyNumberFormat="1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left" vertical="center" wrapText="1"/>
    </xf>
    <xf numFmtId="2" fontId="2" fillId="33" borderId="21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2" fontId="2" fillId="33" borderId="2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41" fillId="33" borderId="10" xfId="0" applyNumberFormat="1" applyFont="1" applyFill="1" applyBorder="1" applyAlignment="1">
      <alignment horizontal="center" vertical="top" wrapText="1"/>
    </xf>
    <xf numFmtId="2" fontId="41" fillId="33" borderId="16" xfId="0" applyNumberFormat="1" applyFont="1" applyFill="1" applyBorder="1" applyAlignment="1">
      <alignment horizontal="center" vertical="top" wrapText="1"/>
    </xf>
    <xf numFmtId="2" fontId="41" fillId="33" borderId="19" xfId="0" applyNumberFormat="1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0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1" max="1" width="37.421875" style="0" customWidth="1"/>
    <col min="2" max="2" width="14.8515625" style="0" customWidth="1"/>
    <col min="3" max="3" width="20.140625" style="0" customWidth="1"/>
    <col min="4" max="4" width="16.57421875" style="0" hidden="1" customWidth="1"/>
    <col min="5" max="5" width="13.421875" style="0" hidden="1" customWidth="1"/>
    <col min="6" max="6" width="15.7109375" style="0" hidden="1" customWidth="1"/>
    <col min="7" max="7" width="15.28125" style="0" hidden="1" customWidth="1"/>
    <col min="8" max="8" width="12.28125" style="0" hidden="1" customWidth="1"/>
    <col min="9" max="9" width="12.57421875" style="0" hidden="1" customWidth="1"/>
    <col min="10" max="10" width="26.421875" style="0" customWidth="1"/>
    <col min="11" max="11" width="16.8515625" style="0" customWidth="1"/>
    <col min="12" max="12" width="21.28125" style="0" customWidth="1"/>
  </cols>
  <sheetData>
    <row r="1" ht="12.75">
      <c r="L1" s="3" t="s">
        <v>10</v>
      </c>
    </row>
    <row r="2" spans="1:12" s="1" customFormat="1" ht="48" customHeight="1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1" customFormat="1" ht="15.7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2"/>
    </row>
    <row r="4" spans="1:13" s="1" customFormat="1" ht="31.5" customHeight="1">
      <c r="A4" s="43" t="s">
        <v>11</v>
      </c>
      <c r="B4" s="45" t="s">
        <v>16</v>
      </c>
      <c r="C4" s="45" t="s">
        <v>17</v>
      </c>
      <c r="D4" s="13"/>
      <c r="E4" s="14"/>
      <c r="F4" s="14"/>
      <c r="G4" s="14"/>
      <c r="H4" s="14"/>
      <c r="I4" s="14"/>
      <c r="J4" s="40" t="s">
        <v>18</v>
      </c>
      <c r="K4" s="45" t="s">
        <v>15</v>
      </c>
      <c r="L4" s="47"/>
      <c r="M4" s="4"/>
    </row>
    <row r="5" spans="1:12" s="1" customFormat="1" ht="108" customHeight="1" thickBot="1">
      <c r="A5" s="44"/>
      <c r="B5" s="46"/>
      <c r="C5" s="46"/>
      <c r="D5" s="22" t="s">
        <v>0</v>
      </c>
      <c r="E5" s="22" t="s">
        <v>1</v>
      </c>
      <c r="F5" s="22" t="s">
        <v>2</v>
      </c>
      <c r="G5" s="22" t="s">
        <v>3</v>
      </c>
      <c r="H5" s="22" t="s">
        <v>4</v>
      </c>
      <c r="I5" s="22" t="s">
        <v>5</v>
      </c>
      <c r="J5" s="41"/>
      <c r="K5" s="22" t="s">
        <v>19</v>
      </c>
      <c r="L5" s="23" t="s">
        <v>20</v>
      </c>
    </row>
    <row r="6" spans="1:12" s="1" customFormat="1" ht="15" hidden="1" thickBot="1">
      <c r="A6" s="24"/>
      <c r="B6" s="25"/>
      <c r="C6" s="26">
        <v>1</v>
      </c>
      <c r="D6" s="26">
        <v>2</v>
      </c>
      <c r="E6" s="26">
        <v>3</v>
      </c>
      <c r="F6" s="26">
        <v>5</v>
      </c>
      <c r="G6" s="26">
        <v>6</v>
      </c>
      <c r="H6" s="26">
        <v>7</v>
      </c>
      <c r="I6" s="26">
        <v>8</v>
      </c>
      <c r="J6" s="26">
        <v>9</v>
      </c>
      <c r="K6" s="26"/>
      <c r="L6" s="27"/>
    </row>
    <row r="7" spans="1:12" s="2" customFormat="1" ht="27.75" customHeight="1" thickBot="1">
      <c r="A7" s="31" t="s">
        <v>13</v>
      </c>
      <c r="B7" s="32">
        <f aca="true" t="shared" si="0" ref="B7:J7">SUM(B8,B15,B9,B10,B11,B14,B12,B13)</f>
        <v>894713.5900000002</v>
      </c>
      <c r="C7" s="33">
        <f t="shared" si="0"/>
        <v>713305.5800000001</v>
      </c>
      <c r="D7" s="32">
        <f t="shared" si="0"/>
        <v>14818.89</v>
      </c>
      <c r="E7" s="32">
        <f t="shared" si="0"/>
        <v>7537.9</v>
      </c>
      <c r="F7" s="32">
        <f t="shared" si="0"/>
        <v>120184</v>
      </c>
      <c r="G7" s="32">
        <f t="shared" si="0"/>
        <v>0</v>
      </c>
      <c r="H7" s="32">
        <f t="shared" si="0"/>
        <v>0</v>
      </c>
      <c r="I7" s="32">
        <f t="shared" si="0"/>
        <v>0</v>
      </c>
      <c r="J7" s="32">
        <f t="shared" si="0"/>
        <v>142540.79</v>
      </c>
      <c r="K7" s="32">
        <f aca="true" t="shared" si="1" ref="K7:K15">J7/B7*100</f>
        <v>15.931443491318822</v>
      </c>
      <c r="L7" s="34">
        <f aca="true" t="shared" si="2" ref="L7:L13">J7/C7*100</f>
        <v>19.9831312128527</v>
      </c>
    </row>
    <row r="8" spans="1:12" s="2" customFormat="1" ht="33.75" customHeight="1">
      <c r="A8" s="20" t="s">
        <v>12</v>
      </c>
      <c r="B8" s="28">
        <v>661205.29</v>
      </c>
      <c r="C8" s="21">
        <v>606540.78</v>
      </c>
      <c r="D8" s="29">
        <v>14818.89</v>
      </c>
      <c r="E8" s="29"/>
      <c r="F8" s="29">
        <v>114595.91</v>
      </c>
      <c r="G8" s="29"/>
      <c r="H8" s="38"/>
      <c r="I8" s="38"/>
      <c r="J8" s="29">
        <f>SUM(D8:I8)</f>
        <v>129414.8</v>
      </c>
      <c r="K8" s="29">
        <f t="shared" si="1"/>
        <v>19.572559681124147</v>
      </c>
      <c r="L8" s="30">
        <f t="shared" si="2"/>
        <v>21.33653733884142</v>
      </c>
    </row>
    <row r="9" spans="1:12" s="2" customFormat="1" ht="33" customHeight="1">
      <c r="A9" s="16" t="s">
        <v>7</v>
      </c>
      <c r="B9" s="6">
        <v>192474.6</v>
      </c>
      <c r="C9" s="6">
        <v>80775.3</v>
      </c>
      <c r="D9" s="36"/>
      <c r="E9" s="39"/>
      <c r="F9" s="6">
        <v>4102.89</v>
      </c>
      <c r="G9" s="36"/>
      <c r="H9" s="39"/>
      <c r="I9" s="39"/>
      <c r="J9" s="6">
        <f aca="true" t="shared" si="3" ref="J9:J15">SUM(D9:I9)</f>
        <v>4102.89</v>
      </c>
      <c r="K9" s="6">
        <f t="shared" si="1"/>
        <v>2.1316526959920945</v>
      </c>
      <c r="L9" s="15">
        <f t="shared" si="2"/>
        <v>5.079386891784989</v>
      </c>
    </row>
    <row r="10" spans="1:12" s="2" customFormat="1" ht="36" customHeight="1">
      <c r="A10" s="16" t="s">
        <v>21</v>
      </c>
      <c r="B10" s="6">
        <v>13228</v>
      </c>
      <c r="C10" s="6">
        <v>12479.1</v>
      </c>
      <c r="D10" s="6"/>
      <c r="E10" s="8">
        <v>7537.9</v>
      </c>
      <c r="F10" s="7">
        <v>1330.7</v>
      </c>
      <c r="G10" s="6"/>
      <c r="H10" s="39"/>
      <c r="I10" s="39"/>
      <c r="J10" s="6">
        <f t="shared" si="3"/>
        <v>8868.6</v>
      </c>
      <c r="K10" s="6">
        <f t="shared" si="1"/>
        <v>67.04414877532507</v>
      </c>
      <c r="L10" s="15">
        <f t="shared" si="2"/>
        <v>71.06762506911556</v>
      </c>
    </row>
    <row r="11" spans="1:12" s="2" customFormat="1" ht="33.75" customHeight="1">
      <c r="A11" s="16" t="s">
        <v>22</v>
      </c>
      <c r="B11" s="6">
        <v>23805.9</v>
      </c>
      <c r="C11" s="6">
        <v>9992.8</v>
      </c>
      <c r="D11" s="36"/>
      <c r="E11" s="39"/>
      <c r="F11" s="39"/>
      <c r="G11" s="36"/>
      <c r="H11" s="39"/>
      <c r="I11" s="39"/>
      <c r="J11" s="6">
        <f t="shared" si="3"/>
        <v>0</v>
      </c>
      <c r="K11" s="6">
        <f t="shared" si="1"/>
        <v>0</v>
      </c>
      <c r="L11" s="15">
        <f t="shared" si="2"/>
        <v>0</v>
      </c>
    </row>
    <row r="12" spans="1:12" s="2" customFormat="1" ht="45">
      <c r="A12" s="16" t="s">
        <v>9</v>
      </c>
      <c r="B12" s="6">
        <v>2825.3</v>
      </c>
      <c r="C12" s="6">
        <v>1169.7</v>
      </c>
      <c r="D12" s="36"/>
      <c r="E12" s="36"/>
      <c r="F12" s="6">
        <v>154.5</v>
      </c>
      <c r="G12" s="36"/>
      <c r="H12" s="36"/>
      <c r="I12" s="36"/>
      <c r="J12" s="6">
        <f t="shared" si="3"/>
        <v>154.5</v>
      </c>
      <c r="K12" s="6">
        <f t="shared" si="1"/>
        <v>5.468445828761547</v>
      </c>
      <c r="L12" s="15">
        <f t="shared" si="2"/>
        <v>13.20851500384714</v>
      </c>
    </row>
    <row r="13" spans="1:12" s="2" customFormat="1" ht="36" customHeight="1">
      <c r="A13" s="16" t="s">
        <v>14</v>
      </c>
      <c r="B13" s="6">
        <v>740.9</v>
      </c>
      <c r="C13" s="6">
        <v>2305.4</v>
      </c>
      <c r="D13" s="36"/>
      <c r="E13" s="36"/>
      <c r="F13" s="36"/>
      <c r="G13" s="36"/>
      <c r="H13" s="36"/>
      <c r="I13" s="36"/>
      <c r="J13" s="6">
        <f t="shared" si="3"/>
        <v>0</v>
      </c>
      <c r="K13" s="6">
        <f t="shared" si="1"/>
        <v>0</v>
      </c>
      <c r="L13" s="15">
        <f t="shared" si="2"/>
        <v>0</v>
      </c>
    </row>
    <row r="14" spans="1:12" s="2" customFormat="1" ht="30">
      <c r="A14" s="16" t="s">
        <v>8</v>
      </c>
      <c r="B14" s="6">
        <v>257.8</v>
      </c>
      <c r="C14" s="6">
        <v>11.5</v>
      </c>
      <c r="D14" s="36"/>
      <c r="E14" s="36"/>
      <c r="F14" s="36"/>
      <c r="G14" s="36"/>
      <c r="H14" s="36"/>
      <c r="I14" s="36"/>
      <c r="J14" s="6">
        <f t="shared" si="3"/>
        <v>0</v>
      </c>
      <c r="K14" s="6">
        <f t="shared" si="1"/>
        <v>0</v>
      </c>
      <c r="L14" s="15">
        <v>0</v>
      </c>
    </row>
    <row r="15" spans="1:12" s="2" customFormat="1" ht="30" customHeight="1" thickBot="1">
      <c r="A15" s="17" t="s">
        <v>6</v>
      </c>
      <c r="B15" s="18">
        <v>175.8</v>
      </c>
      <c r="C15" s="18">
        <v>31</v>
      </c>
      <c r="D15" s="37"/>
      <c r="E15" s="37"/>
      <c r="F15" s="37"/>
      <c r="G15" s="37"/>
      <c r="H15" s="37"/>
      <c r="I15" s="37"/>
      <c r="J15" s="18">
        <f t="shared" si="3"/>
        <v>0</v>
      </c>
      <c r="K15" s="18">
        <f t="shared" si="1"/>
        <v>0</v>
      </c>
      <c r="L15" s="19">
        <v>0</v>
      </c>
    </row>
    <row r="16" spans="1:12" s="2" customFormat="1" ht="15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s="2" customFormat="1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s="2" customFormat="1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">
      <c r="A19" s="11" t="s">
        <v>23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35" t="s">
        <v>24</v>
      </c>
    </row>
    <row r="20" spans="1:12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</sheetData>
  <sheetProtection/>
  <mergeCells count="6">
    <mergeCell ref="J4:J5"/>
    <mergeCell ref="A2:L2"/>
    <mergeCell ref="A4:A5"/>
    <mergeCell ref="B4:B5"/>
    <mergeCell ref="C4:C5"/>
    <mergeCell ref="K4:L4"/>
  </mergeCells>
  <printOptions/>
  <pageMargins left="0.5118110236220472" right="0.31496062992125984" top="0.35433070866141736" bottom="0.35433070866141736" header="0.31496062992125984" footer="0.31496062992125984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2020-06-03T09:00:49Z</cp:lastPrinted>
  <dcterms:created xsi:type="dcterms:W3CDTF">2018-11-30T08:01:15Z</dcterms:created>
  <dcterms:modified xsi:type="dcterms:W3CDTF">2021-09-06T09:23:25Z</dcterms:modified>
  <cp:category/>
  <cp:version/>
  <cp:contentType/>
  <cp:contentStatus/>
</cp:coreProperties>
</file>