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2" windowWidth="20100" windowHeight="9408" activeTab="0"/>
  </bookViews>
  <sheets>
    <sheet name="2020 у СМП МО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<sst xmlns="http://schemas.openxmlformats.org/spreadsheetml/2006/main" count="26" uniqueCount="26">
  <si>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Открытого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</si>
  <si>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</si>
  <si>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</si>
  <si>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</si>
  <si>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</si>
  <si>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Новошахтинская городская Дума</t>
  </si>
  <si>
    <t>Управление образования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</si>
  <si>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</si>
  <si>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</si>
  <si>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</si>
  <si>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</si>
  <si>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</si>
  <si>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</si>
  <si>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</si>
  <si>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</si>
  <si>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</si>
  <si>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</si>
  <si>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</si>
  <si>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</si>
  <si>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</si>
  <si>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</si>
  <si>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t>Отдел культуры и спорта Администрации города</t>
  </si>
  <si>
    <t xml:space="preserve">Руководитель контрактной службы  Администрации города                    </t>
  </si>
  <si>
    <t>М.А. Карасева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</si>
  <si>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на  </t>
    </r>
    <r>
      <rPr>
        <b/>
        <u val="single"/>
        <sz val="12"/>
        <rFont val="Arial"/>
        <family val="2"/>
      </rPr>
      <t>01.11.2020</t>
    </r>
    <r>
      <rPr>
        <b/>
        <sz val="12"/>
        <rFont val="Arial"/>
        <family val="2"/>
      </rPr>
      <t xml:space="preserve"> г.</t>
    </r>
  </si>
  <si>
    <t>Конкурс с ограниченным участием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</si>
</sst>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/>
    </xf>
    <xf numFmtId="2" fontId="42" fillId="33" borderId="17" xfId="0" applyNumberFormat="1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3" fillId="33" borderId="15" xfId="0" applyNumberFormat="1" applyFont="1" applyFill="1" applyBorder="1" applyAlignment="1">
      <alignment horizontal="center" vertical="center" wrapText="1"/>
    </xf>
    <xf numFmtId="2" fontId="42" fillId="33" borderId="18" xfId="0" applyNumberFormat="1" applyFont="1" applyFill="1" applyBorder="1" applyAlignment="1">
      <alignment horizontal="center" vertical="top" wrapText="1"/>
    </xf>
    <xf numFmtId="4" fontId="42" fillId="33" borderId="18" xfId="0" applyNumberFormat="1" applyFont="1" applyFill="1" applyBorder="1" applyAlignment="1">
      <alignment horizontal="center" vertical="top" wrapText="1"/>
    </xf>
    <xf numFmtId="2" fontId="42" fillId="33" borderId="12" xfId="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8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2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top" wrapText="1"/>
    </xf>
    <xf numFmtId="2" fontId="4" fillId="33" borderId="27" xfId="0" applyNumberFormat="1" applyFont="1" applyFill="1" applyBorder="1" applyAlignment="1">
      <alignment horizontal="center" vertical="top" wrapText="1"/>
    </xf>
    <xf numFmtId="2" fontId="4" fillId="33" borderId="28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44" customWidth="1"/>
    <col min="11" max="11" width="16.8515625" style="44" customWidth="1"/>
    <col min="12" max="12" width="21.28125" style="44" customWidth="1"/>
  </cols>
  <sheetData>
    <row r="1" ht="12.75">
      <c r="L1" s="45" t="s">
        <v>9</v>
      </c>
    </row>
    <row r="2" spans="1:12" s="1" customFormat="1" ht="48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15.75" thickBot="1">
      <c r="A3" s="4"/>
      <c r="B3" s="4"/>
      <c r="C3" s="4"/>
      <c r="D3" s="4"/>
      <c r="E3" s="4"/>
      <c r="F3" s="4"/>
      <c r="G3" s="4"/>
      <c r="H3" s="4"/>
      <c r="I3" s="4"/>
      <c r="J3" s="20"/>
      <c r="K3" s="20"/>
      <c r="L3" s="8"/>
    </row>
    <row r="4" spans="1:13" s="1" customFormat="1" ht="31.5" customHeight="1">
      <c r="A4" s="29" t="s">
        <v>10</v>
      </c>
      <c r="B4" s="31" t="s">
        <v>15</v>
      </c>
      <c r="C4" s="31" t="s">
        <v>16</v>
      </c>
      <c r="D4" s="9"/>
      <c r="E4" s="10"/>
      <c r="F4" s="10"/>
      <c r="G4" s="10"/>
      <c r="H4" s="10"/>
      <c r="I4" s="10"/>
      <c r="J4" s="26" t="s">
        <v>17</v>
      </c>
      <c r="K4" s="31" t="s">
        <v>14</v>
      </c>
      <c r="L4" s="33"/>
      <c r="M4" s="3"/>
    </row>
    <row r="5" spans="1:12" s="1" customFormat="1" ht="108" customHeight="1" thickBot="1">
      <c r="A5" s="30"/>
      <c r="B5" s="32"/>
      <c r="C5" s="32"/>
      <c r="D5" s="11" t="s">
        <v>0</v>
      </c>
      <c r="E5" s="11" t="s">
        <v>25</v>
      </c>
      <c r="F5" s="11" t="s">
        <v>1</v>
      </c>
      <c r="G5" s="11" t="s">
        <v>2</v>
      </c>
      <c r="H5" s="11" t="s">
        <v>3</v>
      </c>
      <c r="I5" s="11" t="s">
        <v>4</v>
      </c>
      <c r="J5" s="27"/>
      <c r="K5" s="21" t="s">
        <v>18</v>
      </c>
      <c r="L5" s="12" t="s">
        <v>19</v>
      </c>
    </row>
    <row r="6" spans="1:12" s="1" customFormat="1" ht="15" hidden="1" thickBot="1">
      <c r="A6" s="13"/>
      <c r="B6" s="14"/>
      <c r="C6" s="15">
        <v>1</v>
      </c>
      <c r="D6" s="15">
        <v>2</v>
      </c>
      <c r="E6" s="15">
        <v>3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/>
      <c r="L6" s="16"/>
    </row>
    <row r="7" spans="1:12" s="2" customFormat="1" ht="27.75" customHeight="1" thickBot="1">
      <c r="A7" s="37" t="s">
        <v>12</v>
      </c>
      <c r="B7" s="38">
        <f>SUM(B8,B15,B9,B10,B11,B14,B12,B13)</f>
        <v>732315.97</v>
      </c>
      <c r="C7" s="42">
        <f aca="true" t="shared" si="0" ref="C7:J7">SUM(C8,C15,C9,C10,C11,C14,C12,C13)</f>
        <v>466940.69</v>
      </c>
      <c r="D7" s="22">
        <f t="shared" si="0"/>
        <v>10399.43</v>
      </c>
      <c r="E7" s="22">
        <f t="shared" si="0"/>
        <v>6101.6</v>
      </c>
      <c r="F7" s="22">
        <f t="shared" si="0"/>
        <v>88606.51000000001</v>
      </c>
      <c r="G7" s="22">
        <f t="shared" si="0"/>
        <v>171.7</v>
      </c>
      <c r="H7" s="22">
        <f t="shared" si="0"/>
        <v>0</v>
      </c>
      <c r="I7" s="22">
        <f t="shared" si="0"/>
        <v>0</v>
      </c>
      <c r="J7" s="38">
        <f t="shared" si="0"/>
        <v>105279.23999999999</v>
      </c>
      <c r="K7" s="38">
        <f aca="true" t="shared" si="1" ref="K7:K15">J7/B7*100</f>
        <v>14.376204304270463</v>
      </c>
      <c r="L7" s="46">
        <f aca="true" t="shared" si="2" ref="L7:L13">J7/C7*100</f>
        <v>22.546597941592967</v>
      </c>
    </row>
    <row r="8" spans="1:12" s="2" customFormat="1" ht="33.75" customHeight="1">
      <c r="A8" s="39" t="s">
        <v>11</v>
      </c>
      <c r="B8" s="34">
        <v>481741.16</v>
      </c>
      <c r="C8" s="43">
        <v>392829.3</v>
      </c>
      <c r="D8" s="17">
        <v>10399.43</v>
      </c>
      <c r="E8" s="17"/>
      <c r="F8" s="17">
        <v>74328.06</v>
      </c>
      <c r="G8" s="17"/>
      <c r="H8" s="17"/>
      <c r="I8" s="17"/>
      <c r="J8" s="47">
        <f aca="true" t="shared" si="3" ref="J8:J15">SUM(D8:I8)</f>
        <v>84727.48999999999</v>
      </c>
      <c r="K8" s="47">
        <f t="shared" si="1"/>
        <v>17.587762274662186</v>
      </c>
      <c r="L8" s="48">
        <f t="shared" si="2"/>
        <v>21.56852607481163</v>
      </c>
    </row>
    <row r="9" spans="1:12" s="2" customFormat="1" ht="33" customHeight="1">
      <c r="A9" s="40" t="s">
        <v>6</v>
      </c>
      <c r="B9" s="36">
        <v>212576.51</v>
      </c>
      <c r="C9" s="36">
        <v>56265.69</v>
      </c>
      <c r="D9" s="23"/>
      <c r="E9" s="18"/>
      <c r="F9" s="23">
        <v>11307.8</v>
      </c>
      <c r="G9" s="23"/>
      <c r="H9" s="18"/>
      <c r="I9" s="18"/>
      <c r="J9" s="36">
        <f t="shared" si="3"/>
        <v>11307.8</v>
      </c>
      <c r="K9" s="36">
        <f t="shared" si="1"/>
        <v>5.319402411865732</v>
      </c>
      <c r="L9" s="49">
        <f t="shared" si="2"/>
        <v>20.09714979057397</v>
      </c>
    </row>
    <row r="10" spans="1:12" s="2" customFormat="1" ht="36" customHeight="1">
      <c r="A10" s="40" t="s">
        <v>20</v>
      </c>
      <c r="B10" s="36">
        <v>12012.2</v>
      </c>
      <c r="C10" s="36">
        <v>10136.4</v>
      </c>
      <c r="D10" s="23"/>
      <c r="E10" s="18">
        <v>6101.6</v>
      </c>
      <c r="F10" s="24">
        <v>566.6</v>
      </c>
      <c r="G10" s="23"/>
      <c r="H10" s="18"/>
      <c r="I10" s="18"/>
      <c r="J10" s="36">
        <f t="shared" si="3"/>
        <v>6668.200000000001</v>
      </c>
      <c r="K10" s="36">
        <f t="shared" si="1"/>
        <v>55.511896238823866</v>
      </c>
      <c r="L10" s="49">
        <f t="shared" si="2"/>
        <v>65.78469673651396</v>
      </c>
    </row>
    <row r="11" spans="1:12" s="2" customFormat="1" ht="33.75" customHeight="1">
      <c r="A11" s="40" t="s">
        <v>21</v>
      </c>
      <c r="B11" s="36">
        <v>19334.6</v>
      </c>
      <c r="C11" s="36">
        <v>4139.3</v>
      </c>
      <c r="D11" s="23"/>
      <c r="E11" s="18"/>
      <c r="F11" s="18">
        <v>2336.35</v>
      </c>
      <c r="G11" s="23"/>
      <c r="H11" s="18"/>
      <c r="I11" s="18"/>
      <c r="J11" s="36">
        <f t="shared" si="3"/>
        <v>2336.35</v>
      </c>
      <c r="K11" s="36">
        <f t="shared" si="1"/>
        <v>12.083777269765084</v>
      </c>
      <c r="L11" s="49">
        <f t="shared" si="2"/>
        <v>56.443118401662105</v>
      </c>
    </row>
    <row r="12" spans="1:12" s="2" customFormat="1" ht="45">
      <c r="A12" s="40" t="s">
        <v>8</v>
      </c>
      <c r="B12" s="36">
        <v>2502.5</v>
      </c>
      <c r="C12" s="36">
        <v>649.2</v>
      </c>
      <c r="D12" s="23"/>
      <c r="E12" s="23"/>
      <c r="F12" s="23">
        <v>67.7</v>
      </c>
      <c r="G12" s="23">
        <v>171.7</v>
      </c>
      <c r="H12" s="23"/>
      <c r="I12" s="23"/>
      <c r="J12" s="36">
        <f t="shared" si="3"/>
        <v>239.39999999999998</v>
      </c>
      <c r="K12" s="36">
        <f t="shared" si="1"/>
        <v>9.566433566433567</v>
      </c>
      <c r="L12" s="49">
        <f t="shared" si="2"/>
        <v>36.876155268022174</v>
      </c>
    </row>
    <row r="13" spans="1:12" s="2" customFormat="1" ht="36" customHeight="1">
      <c r="A13" s="40" t="s">
        <v>13</v>
      </c>
      <c r="B13" s="36">
        <v>3624.9</v>
      </c>
      <c r="C13" s="36">
        <v>2913.8</v>
      </c>
      <c r="D13" s="23"/>
      <c r="E13" s="23"/>
      <c r="F13" s="23"/>
      <c r="G13" s="23"/>
      <c r="H13" s="23"/>
      <c r="I13" s="23"/>
      <c r="J13" s="36">
        <f t="shared" si="3"/>
        <v>0</v>
      </c>
      <c r="K13" s="36">
        <f t="shared" si="1"/>
        <v>0</v>
      </c>
      <c r="L13" s="49">
        <f t="shared" si="2"/>
        <v>0</v>
      </c>
    </row>
    <row r="14" spans="1:12" s="2" customFormat="1" ht="30">
      <c r="A14" s="40" t="s">
        <v>7</v>
      </c>
      <c r="B14" s="36">
        <v>314.8</v>
      </c>
      <c r="C14" s="36">
        <v>7</v>
      </c>
      <c r="D14" s="23"/>
      <c r="E14" s="23"/>
      <c r="F14" s="23"/>
      <c r="G14" s="23"/>
      <c r="H14" s="23"/>
      <c r="I14" s="23"/>
      <c r="J14" s="36">
        <f t="shared" si="3"/>
        <v>0</v>
      </c>
      <c r="K14" s="36">
        <f t="shared" si="1"/>
        <v>0</v>
      </c>
      <c r="L14" s="49">
        <v>0</v>
      </c>
    </row>
    <row r="15" spans="1:12" s="2" customFormat="1" ht="30" customHeight="1" thickBot="1">
      <c r="A15" s="41" t="s">
        <v>5</v>
      </c>
      <c r="B15" s="35">
        <v>209.3</v>
      </c>
      <c r="C15" s="35">
        <v>0</v>
      </c>
      <c r="D15" s="25"/>
      <c r="E15" s="25"/>
      <c r="F15" s="25"/>
      <c r="G15" s="25"/>
      <c r="H15" s="25"/>
      <c r="I15" s="25"/>
      <c r="J15" s="35">
        <f t="shared" si="3"/>
        <v>0</v>
      </c>
      <c r="K15" s="35">
        <f t="shared" si="1"/>
        <v>0</v>
      </c>
      <c r="L15" s="50">
        <v>0</v>
      </c>
    </row>
    <row r="16" spans="1:12" s="2" customFormat="1" ht="15">
      <c r="A16" s="5"/>
      <c r="B16" s="5"/>
      <c r="C16" s="6"/>
      <c r="D16" s="6"/>
      <c r="E16" s="6"/>
      <c r="F16" s="6"/>
      <c r="G16" s="6"/>
      <c r="H16" s="6"/>
      <c r="I16" s="6"/>
      <c r="J16" s="7"/>
      <c r="K16" s="7"/>
      <c r="L16" s="7"/>
    </row>
    <row r="17" spans="1:12" s="2" customFormat="1" ht="15">
      <c r="A17" s="6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</row>
    <row r="18" spans="1:12" s="2" customFormat="1" ht="15">
      <c r="A18" s="6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</row>
    <row r="19" spans="1:12" ht="15">
      <c r="A19" s="7" t="s">
        <v>22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9" t="s">
        <v>23</v>
      </c>
    </row>
    <row r="20" spans="1:12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sheetProtection/>
  <mergeCells count="6"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Кузнецова </cp:lastModifiedBy>
  <cp:lastPrinted>2020-06-03T09:00:49Z</cp:lastPrinted>
  <dcterms:created xsi:type="dcterms:W3CDTF">2018-11-30T08:01:15Z</dcterms:created>
  <dcterms:modified xsi:type="dcterms:W3CDTF">2020-11-13T07:50:48Z</dcterms:modified>
  <cp:category/>
  <cp:version/>
  <cp:contentType/>
  <cp:contentStatus/>
</cp:coreProperties>
</file>