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'Лист1'!$A$1:$L$147</definedName>
  </definedNames>
  <calcPr fullCalcOnLoad="1"/>
</workbook>
</file>

<file path=xl/sharedStrings.xml><?xml version="1.0" encoding="utf-8"?>
<sst xmlns="http://schemas.openxmlformats.org/spreadsheetml/2006/main" count="351" uniqueCount="230">
  <si>
    <t>№ п/п</t>
  </si>
  <si>
    <t>Ответственный исполнитель и
 соисполнитель мероприятий</t>
  </si>
  <si>
    <t>Цель
 мероприятий</t>
  </si>
  <si>
    <t>Содержание
 мероприятий</t>
  </si>
  <si>
    <t>Источники 
финансирования</t>
  </si>
  <si>
    <t>Объем финансирования (тыс. руб.)</t>
  </si>
  <si>
    <t>Всего</t>
  </si>
  <si>
    <t>в том числе по годам:</t>
  </si>
  <si>
    <t>I. Водоснабжение</t>
  </si>
  <si>
    <t>УЖКХ Администрации
 города</t>
  </si>
  <si>
    <t>Итого</t>
  </si>
  <si>
    <t>1.1.</t>
  </si>
  <si>
    <t>УЖКХ
 Администрации города</t>
  </si>
  <si>
    <t>1.2.</t>
  </si>
  <si>
    <t>1.3.</t>
  </si>
  <si>
    <t>1.4.</t>
  </si>
  <si>
    <t>1.5.</t>
  </si>
  <si>
    <t>1.6.</t>
  </si>
  <si>
    <t>1.7.</t>
  </si>
  <si>
    <t>1.8.</t>
  </si>
  <si>
    <t>УЖКХ 
Администрации города</t>
  </si>
  <si>
    <t>Снижение потерь воды,
 стабилизация водоснабжения 
пос. Тельмана</t>
  </si>
  <si>
    <t>УЖКХ Администрации
города</t>
  </si>
  <si>
    <t>Снижение потерь воды, стабилизация
водоснабжения центра города</t>
  </si>
  <si>
    <t xml:space="preserve">Снижение потерь 
воды, стабилизация
 водоснабжения </t>
  </si>
  <si>
    <t>средства
 бюджета 
города</t>
  </si>
  <si>
    <t>Снижение потерь воды,
 стабилизация водоснабжения в городе</t>
  </si>
  <si>
    <t>2.</t>
  </si>
  <si>
    <t>Администрация
 города</t>
  </si>
  <si>
    <t>ОАО «Донская
 Водная Компания»</t>
  </si>
  <si>
    <t>Федеральный
 бюджет</t>
  </si>
  <si>
    <t>2.2.</t>
  </si>
  <si>
    <t>Стабилизация 
водоснабжения в городе</t>
  </si>
  <si>
    <t>2.2.1.</t>
  </si>
  <si>
    <t>УКС                
 Администрации города</t>
  </si>
  <si>
    <t>2.2.2.</t>
  </si>
  <si>
    <t>2.3.</t>
  </si>
  <si>
    <t>УЖКХ
Администрации города</t>
  </si>
  <si>
    <t xml:space="preserve"> Итого</t>
  </si>
  <si>
    <t xml:space="preserve"> в том числе:</t>
  </si>
  <si>
    <t>2.3.1.</t>
  </si>
  <si>
    <t>2.3.2.</t>
  </si>
  <si>
    <t>Уменьшение 
потерь воды,
стабилизация водоснабжения центра города</t>
  </si>
  <si>
    <t>2.3.3.</t>
  </si>
  <si>
    <t>Уменьшение потерь воды, стабилизация водоснабжения пос. Тельмана</t>
  </si>
  <si>
    <t>2.3.4.</t>
  </si>
  <si>
    <t>Уменьшение потерь
 воды, стабилизация водоснабжения центра города</t>
  </si>
  <si>
    <t>2.3.5.</t>
  </si>
  <si>
    <t xml:space="preserve">Уменьшение потерь
 воды, стабилизация водоснабжения </t>
  </si>
  <si>
    <t>2.3.6.</t>
  </si>
  <si>
    <t>2.3.7.</t>
  </si>
  <si>
    <t>Капитальный ремонт водопроводной линии по ул. Коненкова в городе Новошахтинске Ростовской области</t>
  </si>
  <si>
    <t>2.3.8.</t>
  </si>
  <si>
    <t>2.3.9.</t>
  </si>
  <si>
    <t>2.3.10.</t>
  </si>
  <si>
    <t>Уменьшение потерь 
воды, стабилизация водоснабжения центра города</t>
  </si>
  <si>
    <t>2.3.11.</t>
  </si>
  <si>
    <t>2.3.12.</t>
  </si>
  <si>
    <t>2.3.13.</t>
  </si>
  <si>
    <t>2.3.14.</t>
  </si>
  <si>
    <t>2.3.15.</t>
  </si>
  <si>
    <t xml:space="preserve"> Итого по направлению водоснабжение</t>
  </si>
  <si>
    <t>Всего по направлению водоснабжение</t>
  </si>
  <si>
    <t>II. Водоотведение</t>
  </si>
  <si>
    <t>3.</t>
  </si>
  <si>
    <t>в том числе:</t>
  </si>
  <si>
    <t>3.1.</t>
  </si>
  <si>
    <t>Обеспечение
инженерными сетями жилых домов в центре города</t>
  </si>
  <si>
    <t>4.</t>
  </si>
  <si>
    <t>УКС      
Администрации города</t>
  </si>
  <si>
    <t>4.1.</t>
  </si>
  <si>
    <t>Администрация 
города</t>
  </si>
  <si>
    <t>Всего по направлению  водоотведение</t>
  </si>
  <si>
    <t>5.</t>
  </si>
  <si>
    <t>5.1.</t>
  </si>
  <si>
    <t>Доведение
 уровня газификации города до 80%</t>
  </si>
  <si>
    <t>5.2.</t>
  </si>
  <si>
    <t>Доведение уровня
 газификации города до 80%</t>
  </si>
  <si>
    <t>6.</t>
  </si>
  <si>
    <t>Всего по программе</t>
  </si>
  <si>
    <t>Строительство, реконструкция  и капитальный ремонт объектов               водоснабжения</t>
  </si>
  <si>
    <t>Капитальный ремонт объектов   водоснабжения</t>
  </si>
  <si>
    <t>УКС Администрации города</t>
  </si>
  <si>
    <t>2014-2015</t>
  </si>
  <si>
    <t>Снижение потерь                     воды</t>
  </si>
  <si>
    <t>2.3.16.</t>
  </si>
  <si>
    <t>2.3.17.</t>
  </si>
  <si>
    <t>2.3.18.</t>
  </si>
  <si>
    <t>2.3.19.</t>
  </si>
  <si>
    <t>2.3.20.</t>
  </si>
  <si>
    <t>2.3.21.</t>
  </si>
  <si>
    <t>2.3.22.</t>
  </si>
  <si>
    <t>2.3.23.</t>
  </si>
  <si>
    <t>Капитальный ремонт участка канализационной сети протяженностью 3300м Д=300мм, 900м Д=200мм г. Новошахтинск Объект: канализационный коллектор от ФНС № 3 ул. Д. Благоева, 2б до участка КОС ул. Письменского, 53</t>
  </si>
  <si>
    <t>Экономия электроэнергии</t>
  </si>
  <si>
    <t>2.1.2.</t>
  </si>
  <si>
    <t>2012-2013</t>
  </si>
  <si>
    <t>Обеспечение
 централизованным водоотведением жителей</t>
  </si>
  <si>
    <t>Срок
 исполнения</t>
  </si>
  <si>
    <t>2.1.1.</t>
  </si>
  <si>
    <t>Строительство объектов водоснабжения</t>
  </si>
  <si>
    <t>7.</t>
  </si>
  <si>
    <t>7.1.</t>
  </si>
  <si>
    <t>7.2.</t>
  </si>
  <si>
    <t>Реконструкция и строительство сетей энергоснабжения (наружное освещение) в г.Новошахтинске Ростовской области по ул. Кузнецкой и Киевской</t>
  </si>
  <si>
    <t>Всего по направлению  наружное освещение</t>
  </si>
  <si>
    <t>Строительство, реконструкция объектов эл  линий наружного освещения</t>
  </si>
  <si>
    <t xml:space="preserve">Система программых меропиятий </t>
  </si>
  <si>
    <t>32 727, 10</t>
  </si>
  <si>
    <t>Средства 
бюджета города</t>
  </si>
  <si>
    <t>Средства
 бюджета города</t>
  </si>
  <si>
    <t>Средства бюджета
 города</t>
  </si>
  <si>
    <t>Разработка проектно-сметной документации на капитальный ремонт объектов водоснабжения</t>
  </si>
  <si>
    <r>
      <t xml:space="preserve">УЖКХ Администрации
 города                                                                                                                                                                                                                        МКУ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УЖКХ</t>
    </r>
    <r>
      <rPr>
        <sz val="12"/>
        <color indexed="8"/>
        <rFont val="Calibri"/>
        <family val="2"/>
      </rPr>
      <t>»</t>
    </r>
  </si>
  <si>
    <t>МКУ «УЖКХ»</t>
  </si>
  <si>
    <t>Фонд софинансирования расходов     
 областного бюджета</t>
  </si>
  <si>
    <t>Фонд софинансирования расходов      областного бюджета</t>
  </si>
  <si>
    <t>Внебюджетные 
источники</t>
  </si>
  <si>
    <t>Областной бюджет</t>
  </si>
  <si>
    <t>Бюджет города</t>
  </si>
  <si>
    <t>Фонд софинансирования расходов 
областного бюджета</t>
  </si>
  <si>
    <t>Внебюджетные 
 источники</t>
  </si>
  <si>
    <t>Фонд софинансирования
 расходов      областного бюджета</t>
  </si>
  <si>
    <t>Средства
бюджета города</t>
  </si>
  <si>
    <t>Внебюджетные     
источники</t>
  </si>
  <si>
    <t>Фонд софинансирования
 расходов                областного бюджета</t>
  </si>
  <si>
    <t>Внебюджетные         
  источники</t>
  </si>
  <si>
    <t>Фонд софинансирования
расходов                областного бюджета</t>
  </si>
  <si>
    <t>Средства бюджета 
города</t>
  </si>
  <si>
    <t>Фонд
софинансирования расходов                областного бюджета</t>
  </si>
  <si>
    <t>Внебюджетные        
    источники</t>
  </si>
  <si>
    <t>Фонд софинансирования расходов 
 областного бюджета</t>
  </si>
  <si>
    <t>Фонд софинансирования 
расходов                областного бюджета</t>
  </si>
  <si>
    <t>Внебюджетные       
     источники</t>
  </si>
  <si>
    <t>Внебюджетные     
       источники</t>
  </si>
  <si>
    <t>Фонд софинансирования расходов
  областного бюджета</t>
  </si>
  <si>
    <t>Внебюджетные 
           источники</t>
  </si>
  <si>
    <t>Фонд софинансирования
 расходов   областного бюджета</t>
  </si>
  <si>
    <t>Фонд софинансирования
 расходов  областного бюджета</t>
  </si>
  <si>
    <t>Фонд 
софинансирования расходов   областного бюджета</t>
  </si>
  <si>
    <t>Фонд софинансирования
 расходов     областного бюджета</t>
  </si>
  <si>
    <t>Фонд софинансирования
 расходов областного бюджета</t>
  </si>
  <si>
    <t>Федерального бюджета</t>
  </si>
  <si>
    <t>Фонд софинансирования расходов
 областного бюджета</t>
  </si>
  <si>
    <t>Фонд софинансирования
 расходов    областного бюджета</t>
  </si>
  <si>
    <t>Фонд софинансирования 
расходов    областного бюджета</t>
  </si>
  <si>
    <t xml:space="preserve"> Федерального бюджета</t>
  </si>
  <si>
    <t>Фонд софинансирования расходов  
  областного бюджета</t>
  </si>
  <si>
    <t>Средства федерального
 бюджета</t>
  </si>
  <si>
    <r>
      <t xml:space="preserve">УЖКХ Администрации города                            МКУ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УЖКХ</t>
    </r>
    <r>
      <rPr>
        <sz val="12"/>
        <color indexed="8"/>
        <rFont val="Calibri"/>
        <family val="2"/>
      </rPr>
      <t>»</t>
    </r>
  </si>
  <si>
    <t>Снижение потерь воды,
стабилизация водоснабжения 
пос. Горького</t>
  </si>
  <si>
    <t>Снижение потерь воды,
 стабилизация водоснабжения 
пос. Самбек</t>
  </si>
  <si>
    <t>Капитальный ремонт водопроводной линии 
от НС 142 до ул. Войкова в г.Новошахтинске Ростовской области</t>
  </si>
  <si>
    <t>Капитальный ремонт водопроводной линии 
от ул.Нерушимой до ул.Социалистической в г.Новошахтинске Ростовской области</t>
  </si>
  <si>
    <t>Снижение потерь воды, стабилизация водоснабжения
 пос. Западного</t>
  </si>
  <si>
    <t>Снижение потерь воды, стабилизация
 водоснабжения
 пос. Южный</t>
  </si>
  <si>
    <t>Капитальный ремонт водопроводной линии по ул.Ильича  в г.Новошахтинске Ростовской области</t>
  </si>
  <si>
    <t>Капитальный ремонт водопроводной линии по ул.Жданова,87 в г.Новошахтинске  Ростовской области</t>
  </si>
  <si>
    <t>Капитальный ремонт  водопроводной линии 
по ул. Харьковской от кольца (ул. Невский Проспект) до здания Администрации в городе Новошахтинске Ростовской области</t>
  </si>
  <si>
    <t>Капитальный  ремонт водопроводной линии  по ул.Великая Русь в городе  Новошахтинске 
Ростовской области</t>
  </si>
  <si>
    <t>Реконструкция объектов водоснабжения</t>
  </si>
  <si>
    <t>Обеспечение                   инженерными сетями многоэтажных жилых            домов на свободных территориях</t>
  </si>
  <si>
    <t>Средства
 бюджета  города</t>
  </si>
  <si>
    <t xml:space="preserve"> УКС Администрации города</t>
  </si>
  <si>
    <t>Капитальный ремонт  водопроводной линии
 от ул. Городской,62 до  ул. Харьковской,8 в городе Новошахтинске Ростовской области</t>
  </si>
  <si>
    <t>Уменьшение потерь воды,
 стабилизация водоснабжения
 пос. Красного</t>
  </si>
  <si>
    <t>Уменьшение потерь
воды, стабилизация водоснабжения 
пос. Тельмана</t>
  </si>
  <si>
    <t>Уменьшение потерь
 воды, стабилизация водоснабжения 
пос. Западного</t>
  </si>
  <si>
    <t>Капитальный ремонт водопроводной линии 
по ул. Ильича в городе Новошахтинске Ростовской области</t>
  </si>
  <si>
    <t>Капитальный ремонт  участка водопровода
 Д=110мм L=1000м от пер.Мостового до 
ул. Мясницкой в городе Новошахтинске Ростовской области</t>
  </si>
  <si>
    <t>Капитальный ремонт  водопроводной линии 
от пер. Инженерного -  ул. Энгельса, 2 до
ул. Привокзальной в городе Новошахтинске Ростовской области</t>
  </si>
  <si>
    <t>Внебюджетные           
 источники</t>
  </si>
  <si>
    <t>Создание единой
схемы водопроводных сетей города</t>
  </si>
  <si>
    <t>Капитальный ремонт:  замена магистрального 
водопровода Д=350м от  ул. Ярошенко,1 до 
ул. Мясникова,18 в городе Новошахтинске Ростовской области</t>
  </si>
  <si>
    <t>Уменьшение потерь
 воды, стабилизация водоснабжения 
пос. Горького</t>
  </si>
  <si>
    <t>Уменьшение потерь
 воды, стабилизация водоснабжения 
пос. Соколово-Кундрюченского</t>
  </si>
  <si>
    <t>Уменьшение потерь
 воды, стабилизация водоснабжения
 пос. Кирова</t>
  </si>
  <si>
    <t>Капитальный ремонт  водопроводной линии
 по ул. Жданова № 87 до ул. Войкова в городе Новошахтинске Ростовской области</t>
  </si>
  <si>
    <t>Реконструкция  объектов  водоотведения</t>
  </si>
  <si>
    <t>Реконструкция объектов  канализационных сетей поселков Соколово-Кундрюченского, Юбилейного, предусмотренная проектом ликвидации ОАО «Ростовуголь» (шахта «Сепановская») (корректировка)</t>
  </si>
  <si>
    <t>Стабилизация
 водоотведения 
пос. Новая Соколовка</t>
  </si>
  <si>
    <t>Строительство объектов  газоснабжения</t>
  </si>
  <si>
    <t>Строительство  распределительного газопровода для газификации улиц пос.Соколово-Кундрюченского города Новошахтинска Ростовской области</t>
  </si>
  <si>
    <t>Строительство линии наружного освещения протяженностью
 1,48 км</t>
  </si>
  <si>
    <t>Строительство линии наружного освещения протяженностью 
1,976 км</t>
  </si>
  <si>
    <t>4.2.</t>
  </si>
  <si>
    <t>4.3.</t>
  </si>
  <si>
    <r>
      <t xml:space="preserve">Капитальный ремонт насосного агрегата 
№ 10 в здании насосной станции на участке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Водострой</t>
    </r>
    <r>
      <rPr>
        <sz val="12"/>
        <color indexed="8"/>
        <rFont val="Calibri"/>
        <family val="2"/>
      </rPr>
      <t>»</t>
    </r>
  </si>
  <si>
    <t>Капитальный ремонт распределительной водопроводной сети протяженностью 900м Д=110мм, 60м Д=50мм по ул. Городской, 1 до ул. Харьковской, 143 г. Новошахтинск</t>
  </si>
  <si>
    <t>Разработка проектно-сметной документации на капитальный ремонт объектов водоотведения</t>
  </si>
  <si>
    <t>Разработка гидравлической схемы водоснабжения жилых домов, объектов соцкультбыта и производственных предприятий г. Новошахтинска Ростовской области</t>
  </si>
  <si>
    <t>Капитальный ремонт  водопроводной линии Д=200мм L=25 00м  от ул. Менделеева по ул. Ростовской,             ул. Молодежной до  ул. Циолковского в городе Новошахтинске Ростовской области</t>
  </si>
  <si>
    <t>Реконструкция магистрального  водовода от водозабора до поселков  Соколово-Кундрюченского, Юбилейного, предусмотренного скорректированным проектом ликвидации ОАО «Ростовуголь» (шахта «Степановская») (строительство площадки водопроводных сооружений)</t>
  </si>
  <si>
    <t>Реконструкция: замена  металлического водопровода  Д=530мм на Д=160мм ПНД протяженностью 200м 
по ул. Городской и пер. Магнитному в городе Новошахтинске Ростовской области</t>
  </si>
  <si>
    <t>Капитальный ремонт водопроводной линии по                    ул. Соколова от №1 до № 29  в городе Новошахтинске Ростовской области</t>
  </si>
  <si>
    <t>Капитальный ремонт водопроводной линии
 от НС 142 до ул. Войкова в городе Новошахтинске Ростовской области</t>
  </si>
  <si>
    <t>Капитальный ремонт водопроводной линии от              ул. Нерушимой до ул. Социалистической в городе Новошахтинске Ростовской области</t>
  </si>
  <si>
    <t>Капитальный ремонт водопровода от НС 142 в сторону ул. Магистральной L=300м в городе Новошахтинске Ростовской области</t>
  </si>
  <si>
    <t>Капитальный ремонт  водопровода  Д=160мм L=2 500м от ул. Менделеева до ул. Красный Проспект в городе Новошахтинске Ростовской области</t>
  </si>
  <si>
    <t>Капитальный ремонт  водопроводной линии
 от НС 142 до ул. Тельмана в городе Новошахтинске Ростовской области</t>
  </si>
  <si>
    <t>Строительство  распределительного газопровода для газификации улиц пос. Юбилейного города Новошахтинска Ростовской области</t>
  </si>
  <si>
    <r>
      <t xml:space="preserve">УЖКХ Администрации города,                            МКУ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УЖКХ</t>
    </r>
    <r>
      <rPr>
        <sz val="12"/>
        <color indexed="8"/>
        <rFont val="Calibri"/>
        <family val="2"/>
      </rPr>
      <t>»</t>
    </r>
  </si>
  <si>
    <r>
      <t xml:space="preserve">УКС 
Администрации города,                         МКУ г. Ново-шахтинска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УКС</t>
    </r>
    <r>
      <rPr>
        <sz val="12"/>
        <color indexed="8"/>
        <rFont val="Calibri"/>
        <family val="2"/>
      </rPr>
      <t>»</t>
    </r>
  </si>
  <si>
    <t xml:space="preserve">
2.1.</t>
  </si>
  <si>
    <t>Капитальный ремонт водопроводной линии 
по ул. Соколова  от №1 до №29 в г.Новошахтинске Ростовской области</t>
  </si>
  <si>
    <t>Г. Новошахтинск, строительство водопроводной и канализационной линий для жилых домов квартала № 2 (ул. Харьковская, 2-й этап)</t>
  </si>
  <si>
    <t>Стабилизация водоснабжения
 поселков Соколово-Кундрюченского, Юбилейного</t>
  </si>
  <si>
    <t>Уменьшение потерь 
воды, стабилизация
 водоснабжения         пос. Самбек</t>
  </si>
  <si>
    <t>Уменьшение потерь 
воды, стабилизация водоснабжения          пос. Тельмана</t>
  </si>
  <si>
    <t>Реконструкция сетей  канализации в посёлке
Новая Соколовка, предусмотренная проектом ликвидации ОАО «Ростовуголь» (шахта 
им. газеты «Комсомольская правда»)</t>
  </si>
  <si>
    <r>
      <t xml:space="preserve">МКУ 
г. Новошахтинска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УКС</t>
    </r>
    <r>
      <rPr>
        <sz val="12"/>
        <color indexed="8"/>
        <rFont val="Calibri"/>
        <family val="2"/>
      </rPr>
      <t>»</t>
    </r>
  </si>
  <si>
    <t>Капитальный ремонт распределительной водопроводной сети протяженностью 850м Д=75мм,        г. Новошахтинск. Объект: по ул. Садовой, от № 63 до   № 135</t>
  </si>
  <si>
    <t>Капитальный ремонт распределительной водопроводной сети протяженностью 1 250м Д=225мм, г. Новошахтинск. Объект: по ул. Ростовской № 24, по ул. Молодежной до ул. Циолковского</t>
  </si>
  <si>
    <r>
      <t xml:space="preserve">Капитальный ремонт трубопровода Д=600мм протяженностью 200м от резервуара чистой воды до насосной станции 2-го подъема на участке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Водострой</t>
    </r>
    <r>
      <rPr>
        <sz val="12"/>
        <color indexed="8"/>
        <rFont val="Calibri"/>
        <family val="2"/>
      </rPr>
      <t>»</t>
    </r>
  </si>
  <si>
    <t>Капитальный ремонт распределительной водопроводной сети протяженностью 700м Д=110мм Новошахтинск. Объект: по ул. Садовой 
(от ул. Ульянцева до пр. Ленина)</t>
  </si>
  <si>
    <t>Строительство линии наружного освещения 
по улицам Кирова, Горняцкой (в районе проведения реконструкции ЛЭП) в городе Новошахтинске Ростовской области</t>
  </si>
  <si>
    <t>Строительство двух резервуаров для хранения питьевой воды емкостью по 6 000 м3 на 
ул. Грессовской в пос. Западном взамен существующих резервуаров, предусмотренного скоректированным  проектом ликвидации ОАО «Ростовуголь» (шахта «Западная-Капитальная»)</t>
  </si>
  <si>
    <t>Капитальный ремонт распределительной водопроводной сети протяженностью 1150м Д=160мм, г. Новошахтинск. Объект: по ул. Короленко</t>
  </si>
  <si>
    <t>Капитальный ремонт распределительной водопроводной сети протяженностью 2 000м Д=75мм, 400м Д=110мм Новошахтинск. Объект: по ул. Ивина, Стромкина, Невский Проспект</t>
  </si>
  <si>
    <t>Капитальный ремонт  участка водопровода Д=110мм L=2000м от бывшего «Динамитного склада» до
ул. Красногвардейской в городе Новошахтинске Ростовской области</t>
  </si>
  <si>
    <t>Капитальный ремонт  водопроводной линии от
ул. Менделеева по ул. Степной, ул. Ростовской, 
 ул. Молодежной до ул. Комсомольской в городе Новошахтинске Ростовской области</t>
  </si>
  <si>
    <t>Капитальный ремонт канализационной линии
 от ул. Городской по ул. Нерушимой, 
ул. Уральской, ул. 60 Лет Октября, 
ул. Придорожной, ул. Садовой до ул. Фрунзе в 
г. Новошахтинске Ростовской области</t>
  </si>
  <si>
    <r>
      <t xml:space="preserve">ОАО «Донская
 Водная Компания» 
ООО </t>
    </r>
    <r>
      <rPr>
        <sz val="12"/>
        <color indexed="8"/>
        <rFont val="Calibri"/>
        <family val="2"/>
      </rPr>
      <t>«ДОНРЕКО»</t>
    </r>
  </si>
  <si>
    <t>285  730,6</t>
  </si>
  <si>
    <t>ОАО «Донская
 Водная Компания»
ООО «ДОНРЕКО»</t>
  </si>
  <si>
    <t xml:space="preserve">Управляющий делами Администрации города                                                                       Ю.А. Лубенцов                                                                                                                                                                                                           
                                                                                                                                                                </t>
  </si>
  <si>
    <r>
      <rPr>
        <sz val="22"/>
        <color indexed="8"/>
        <rFont val="Calibri"/>
        <family val="2"/>
      </rPr>
      <t>«</t>
    </r>
    <r>
      <rPr>
        <sz val="22"/>
        <color indexed="8"/>
        <rFont val="Arial"/>
        <family val="2"/>
      </rPr>
      <t>Приложение № 2
к долгосрочной городской целевой программе 
«Модернизация объектов коммунальной 
инфрастуктуры города Новошахтинска на 2012 - 2015 годы»</t>
    </r>
  </si>
  <si>
    <t xml:space="preserve">ОАО «Донская
Водная Компания»
</t>
  </si>
  <si>
    <t xml:space="preserve">ОАО «Донская
 Водная Компания»
</t>
  </si>
  <si>
    <r>
      <t>1 000,00</t>
    </r>
    <r>
      <rPr>
        <sz val="12"/>
        <color indexed="8"/>
        <rFont val="Calibri"/>
        <family val="2"/>
      </rPr>
      <t>».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</si>
</sst>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#,##0.00_р_."/>
    <numFmt numFmtId="171" formatCode="#,##0.00&quot;р.&quot;"/>
    <numFmt numFmtId="172" formatCode="#,##0.000_р_."/>
    <numFmt numFmtId="173" formatCode="#,##0.00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22"/>
      <color indexed="8"/>
      <name val="Arial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NumberFormat="1" applyAlignment="1">
      <alignment/>
    </xf>
    <xf numFmtId="2" fontId="0" fillId="32" borderId="0" xfId="0" applyNumberFormat="1" applyFill="1" applyAlignment="1">
      <alignment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vertical="center"/>
    </xf>
    <xf numFmtId="14" fontId="4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170" fontId="43" fillId="0" borderId="11" xfId="0" applyNumberFormat="1" applyFont="1" applyBorder="1" applyAlignment="1">
      <alignment horizontal="center" vertical="center"/>
    </xf>
    <xf numFmtId="170" fontId="43" fillId="0" borderId="11" xfId="0" applyNumberFormat="1" applyFont="1" applyBorder="1" applyAlignment="1">
      <alignment horizontal="left" vertical="center"/>
    </xf>
    <xf numFmtId="170" fontId="7" fillId="0" borderId="11" xfId="0" applyNumberFormat="1" applyFont="1" applyBorder="1" applyAlignment="1">
      <alignment horizontal="center" vertical="center"/>
    </xf>
    <xf numFmtId="170" fontId="43" fillId="0" borderId="11" xfId="0" applyNumberFormat="1" applyFont="1" applyBorder="1" applyAlignment="1">
      <alignment horizontal="center"/>
    </xf>
    <xf numFmtId="170" fontId="43" fillId="0" borderId="11" xfId="0" applyNumberFormat="1" applyFont="1" applyBorder="1" applyAlignment="1">
      <alignment horizontal="left"/>
    </xf>
    <xf numFmtId="173" fontId="43" fillId="0" borderId="11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0" borderId="17" xfId="0" applyFont="1" applyBorder="1" applyAlignment="1">
      <alignment horizontal="left"/>
    </xf>
    <xf numFmtId="0" fontId="43" fillId="32" borderId="18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70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0" fontId="6" fillId="0" borderId="11" xfId="0" applyNumberFormat="1" applyFont="1" applyBorder="1" applyAlignment="1">
      <alignment horizontal="center"/>
    </xf>
    <xf numFmtId="170" fontId="43" fillId="0" borderId="13" xfId="0" applyNumberFormat="1" applyFont="1" applyBorder="1" applyAlignment="1">
      <alignment horizontal="center" vertical="center"/>
    </xf>
    <xf numFmtId="170" fontId="43" fillId="0" borderId="12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0" fontId="43" fillId="0" borderId="1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11" xfId="0" applyFont="1" applyBorder="1" applyAlignment="1">
      <alignment vertical="top" wrapText="1"/>
    </xf>
    <xf numFmtId="16" fontId="43" fillId="0" borderId="13" xfId="0" applyNumberFormat="1" applyFont="1" applyBorder="1" applyAlignment="1">
      <alignment horizontal="center" vertical="center"/>
    </xf>
    <xf numFmtId="16" fontId="43" fillId="0" borderId="23" xfId="0" applyNumberFormat="1" applyFont="1" applyBorder="1" applyAlignment="1">
      <alignment horizontal="center" vertical="center"/>
    </xf>
    <xf numFmtId="16" fontId="43" fillId="0" borderId="12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top" wrapText="1"/>
    </xf>
    <xf numFmtId="0" fontId="43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1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14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top"/>
    </xf>
    <xf numFmtId="0" fontId="43" fillId="0" borderId="11" xfId="0" applyFont="1" applyBorder="1" applyAlignment="1">
      <alignment horizontal="center" vertical="top"/>
    </xf>
    <xf numFmtId="16" fontId="4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32" borderId="15" xfId="0" applyFont="1" applyFill="1" applyBorder="1" applyAlignment="1">
      <alignment horizontal="center" vertical="center"/>
    </xf>
    <xf numFmtId="0" fontId="43" fillId="32" borderId="16" xfId="0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horizontal="center" vertical="center"/>
    </xf>
    <xf numFmtId="0" fontId="43" fillId="32" borderId="22" xfId="0" applyFont="1" applyFill="1" applyBorder="1" applyAlignment="1">
      <alignment horizontal="center" vertical="center"/>
    </xf>
    <xf numFmtId="0" fontId="43" fillId="32" borderId="24" xfId="0" applyFont="1" applyFill="1" applyBorder="1" applyAlignment="1">
      <alignment horizontal="center" vertical="center"/>
    </xf>
    <xf numFmtId="0" fontId="43" fillId="32" borderId="20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170" fontId="43" fillId="0" borderId="13" xfId="0" applyNumberFormat="1" applyFont="1" applyBorder="1" applyAlignment="1">
      <alignment horizontal="left"/>
    </xf>
    <xf numFmtId="170" fontId="43" fillId="0" borderId="12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 wrapText="1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4" xfId="0" applyFont="1" applyBorder="1" applyAlignment="1">
      <alignment horizontal="left"/>
    </xf>
    <xf numFmtId="0" fontId="43" fillId="0" borderId="2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view="pageBreakPreview" zoomScale="60" zoomScaleNormal="60" workbookViewId="0" topLeftCell="A118">
      <selection activeCell="B141" sqref="B141:J141"/>
    </sheetView>
  </sheetViews>
  <sheetFormatPr defaultColWidth="9.140625" defaultRowHeight="15"/>
  <cols>
    <col min="1" max="1" width="10.140625" style="0" bestFit="1" customWidth="1"/>
    <col min="2" max="2" width="56.7109375" style="0" customWidth="1"/>
    <col min="3" max="3" width="28.28125" style="0" customWidth="1"/>
    <col min="4" max="4" width="19.7109375" style="0" customWidth="1"/>
    <col min="5" max="5" width="14.28125" style="0" customWidth="1"/>
    <col min="6" max="6" width="23.8515625" style="0" customWidth="1"/>
    <col min="7" max="7" width="18.140625" style="0" customWidth="1"/>
    <col min="8" max="8" width="16.7109375" style="0" customWidth="1"/>
    <col min="9" max="9" width="18.421875" style="0" customWidth="1"/>
    <col min="10" max="10" width="15.00390625" style="0" customWidth="1"/>
    <col min="11" max="11" width="16.421875" style="0" customWidth="1"/>
    <col min="12" max="12" width="9.57421875" style="0" bestFit="1" customWidth="1"/>
  </cols>
  <sheetData>
    <row r="1" spans="1:11" ht="111.75" customHeight="1">
      <c r="A1" s="28"/>
      <c r="B1" s="41"/>
      <c r="C1" s="41"/>
      <c r="D1" s="41"/>
      <c r="E1" s="145" t="s">
        <v>226</v>
      </c>
      <c r="F1" s="145"/>
      <c r="G1" s="145"/>
      <c r="H1" s="145"/>
      <c r="I1" s="145"/>
      <c r="J1" s="145"/>
      <c r="K1" s="145"/>
    </row>
    <row r="2" spans="1:11" ht="42" customHeight="1">
      <c r="A2" s="28"/>
      <c r="B2" s="142" t="s">
        <v>107</v>
      </c>
      <c r="C2" s="142"/>
      <c r="D2" s="142"/>
      <c r="E2" s="142"/>
      <c r="F2" s="142"/>
      <c r="G2" s="142"/>
      <c r="H2" s="142"/>
      <c r="I2" s="42"/>
      <c r="J2" s="42"/>
      <c r="K2" s="42"/>
    </row>
    <row r="3" spans="1:11" ht="41.25" customHeight="1">
      <c r="A3" s="83" t="s">
        <v>0</v>
      </c>
      <c r="B3" s="84" t="s">
        <v>3</v>
      </c>
      <c r="C3" s="84" t="s">
        <v>2</v>
      </c>
      <c r="D3" s="84" t="s">
        <v>1</v>
      </c>
      <c r="E3" s="84" t="s">
        <v>98</v>
      </c>
      <c r="F3" s="84" t="s">
        <v>4</v>
      </c>
      <c r="G3" s="83" t="s">
        <v>5</v>
      </c>
      <c r="H3" s="83"/>
      <c r="I3" s="83"/>
      <c r="J3" s="83"/>
      <c r="K3" s="83"/>
    </row>
    <row r="4" spans="1:11" ht="22.5" customHeight="1">
      <c r="A4" s="83"/>
      <c r="B4" s="84"/>
      <c r="C4" s="84"/>
      <c r="D4" s="84"/>
      <c r="E4" s="84"/>
      <c r="F4" s="84"/>
      <c r="G4" s="83" t="s">
        <v>6</v>
      </c>
      <c r="H4" s="83" t="s">
        <v>7</v>
      </c>
      <c r="I4" s="83"/>
      <c r="J4" s="83"/>
      <c r="K4" s="83"/>
    </row>
    <row r="5" spans="1:11" ht="19.5" customHeight="1">
      <c r="A5" s="83"/>
      <c r="B5" s="84"/>
      <c r="C5" s="84"/>
      <c r="D5" s="84"/>
      <c r="E5" s="84"/>
      <c r="F5" s="84"/>
      <c r="G5" s="83"/>
      <c r="H5" s="15">
        <v>2012</v>
      </c>
      <c r="I5" s="15">
        <v>2013</v>
      </c>
      <c r="J5" s="15">
        <v>2014</v>
      </c>
      <c r="K5" s="15">
        <v>2015</v>
      </c>
    </row>
    <row r="6" spans="1:11" ht="21.7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</row>
    <row r="7" spans="1:11" ht="17.25" customHeight="1">
      <c r="A7" s="116" t="s">
        <v>8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ht="52.5" customHeight="1">
      <c r="A8" s="83">
        <v>1</v>
      </c>
      <c r="B8" s="68" t="s">
        <v>112</v>
      </c>
      <c r="C8" s="69"/>
      <c r="D8" s="84" t="s">
        <v>113</v>
      </c>
      <c r="E8" s="105"/>
      <c r="F8" s="84" t="s">
        <v>109</v>
      </c>
      <c r="G8" s="113">
        <v>3432.2</v>
      </c>
      <c r="H8" s="113">
        <v>2312.2</v>
      </c>
      <c r="I8" s="113">
        <v>0</v>
      </c>
      <c r="J8" s="113">
        <v>700</v>
      </c>
      <c r="K8" s="113">
        <v>420</v>
      </c>
    </row>
    <row r="9" spans="1:11" ht="28.5" customHeight="1">
      <c r="A9" s="83"/>
      <c r="B9" s="72"/>
      <c r="C9" s="73"/>
      <c r="D9" s="84"/>
      <c r="E9" s="105"/>
      <c r="F9" s="84"/>
      <c r="G9" s="113"/>
      <c r="H9" s="113"/>
      <c r="I9" s="113"/>
      <c r="J9" s="113"/>
      <c r="K9" s="113"/>
    </row>
    <row r="10" spans="1:11" ht="15.75">
      <c r="A10" s="16"/>
      <c r="B10" s="86" t="s">
        <v>10</v>
      </c>
      <c r="C10" s="88"/>
      <c r="D10" s="16"/>
      <c r="E10" s="16"/>
      <c r="F10" s="17"/>
      <c r="G10" s="59">
        <v>3432.2</v>
      </c>
      <c r="H10" s="59">
        <v>2312.2</v>
      </c>
      <c r="I10" s="59">
        <v>0</v>
      </c>
      <c r="J10" s="59">
        <v>700</v>
      </c>
      <c r="K10" s="59">
        <v>420</v>
      </c>
    </row>
    <row r="11" spans="1:11" ht="15.75">
      <c r="A11" s="16"/>
      <c r="B11" s="86" t="s">
        <v>65</v>
      </c>
      <c r="C11" s="88"/>
      <c r="D11" s="16"/>
      <c r="E11" s="16"/>
      <c r="F11" s="15"/>
      <c r="G11" s="30"/>
      <c r="H11" s="30"/>
      <c r="I11" s="30"/>
      <c r="J11" s="30"/>
      <c r="K11" s="30"/>
    </row>
    <row r="12" spans="1:12" ht="96.75" customHeight="1">
      <c r="A12" s="18" t="s">
        <v>11</v>
      </c>
      <c r="B12" s="19" t="s">
        <v>191</v>
      </c>
      <c r="C12" s="43" t="s">
        <v>150</v>
      </c>
      <c r="D12" s="20" t="s">
        <v>12</v>
      </c>
      <c r="E12" s="15">
        <v>2012</v>
      </c>
      <c r="F12" s="20" t="s">
        <v>109</v>
      </c>
      <c r="G12" s="59">
        <v>862.2</v>
      </c>
      <c r="H12" s="59">
        <v>862.2</v>
      </c>
      <c r="I12" s="59">
        <v>0</v>
      </c>
      <c r="J12" s="59">
        <v>0</v>
      </c>
      <c r="K12" s="59">
        <v>0</v>
      </c>
      <c r="L12" s="5"/>
    </row>
    <row r="13" spans="1:11" ht="75.75" customHeight="1">
      <c r="A13" s="15" t="s">
        <v>13</v>
      </c>
      <c r="B13" s="19" t="s">
        <v>204</v>
      </c>
      <c r="C13" s="43" t="s">
        <v>151</v>
      </c>
      <c r="D13" s="20" t="s">
        <v>12</v>
      </c>
      <c r="E13" s="15">
        <v>2012</v>
      </c>
      <c r="F13" s="20" t="s">
        <v>110</v>
      </c>
      <c r="G13" s="59">
        <v>320</v>
      </c>
      <c r="H13" s="59">
        <v>320</v>
      </c>
      <c r="I13" s="59">
        <v>0</v>
      </c>
      <c r="J13" s="59">
        <v>0</v>
      </c>
      <c r="K13" s="59">
        <v>0</v>
      </c>
    </row>
    <row r="14" spans="1:11" ht="75" customHeight="1">
      <c r="A14" s="15" t="s">
        <v>14</v>
      </c>
      <c r="B14" s="19" t="s">
        <v>152</v>
      </c>
      <c r="C14" s="43" t="s">
        <v>21</v>
      </c>
      <c r="D14" s="20" t="s">
        <v>12</v>
      </c>
      <c r="E14" s="15">
        <v>2012</v>
      </c>
      <c r="F14" s="20" t="s">
        <v>109</v>
      </c>
      <c r="G14" s="54">
        <v>330</v>
      </c>
      <c r="H14" s="54">
        <v>330</v>
      </c>
      <c r="I14" s="31">
        <v>0</v>
      </c>
      <c r="J14" s="54">
        <v>0</v>
      </c>
      <c r="K14" s="54">
        <v>0</v>
      </c>
    </row>
    <row r="15" spans="1:11" ht="63.75" customHeight="1">
      <c r="A15" s="53" t="s">
        <v>15</v>
      </c>
      <c r="B15" s="55" t="s">
        <v>153</v>
      </c>
      <c r="C15" s="56" t="s">
        <v>23</v>
      </c>
      <c r="D15" s="20" t="s">
        <v>22</v>
      </c>
      <c r="E15" s="15">
        <v>2012</v>
      </c>
      <c r="F15" s="20" t="s">
        <v>109</v>
      </c>
      <c r="G15" s="54">
        <v>400</v>
      </c>
      <c r="H15" s="54">
        <v>400</v>
      </c>
      <c r="I15" s="31">
        <v>0</v>
      </c>
      <c r="J15" s="54">
        <v>0</v>
      </c>
      <c r="K15" s="54">
        <v>0</v>
      </c>
    </row>
    <row r="16" spans="1:11" ht="34.5" customHeight="1">
      <c r="A16" s="76" t="s">
        <v>16</v>
      </c>
      <c r="B16" s="81" t="s">
        <v>156</v>
      </c>
      <c r="C16" s="79" t="s">
        <v>154</v>
      </c>
      <c r="D16" s="74" t="s">
        <v>114</v>
      </c>
      <c r="E16" s="76">
        <v>2014</v>
      </c>
      <c r="F16" s="74" t="s">
        <v>162</v>
      </c>
      <c r="G16" s="66">
        <v>50</v>
      </c>
      <c r="H16" s="66">
        <v>0</v>
      </c>
      <c r="I16" s="66">
        <v>0</v>
      </c>
      <c r="J16" s="66">
        <v>50</v>
      </c>
      <c r="K16" s="66">
        <v>0</v>
      </c>
    </row>
    <row r="17" spans="1:11" ht="31.5" customHeight="1">
      <c r="A17" s="78"/>
      <c r="B17" s="82"/>
      <c r="C17" s="80"/>
      <c r="D17" s="75"/>
      <c r="E17" s="78"/>
      <c r="F17" s="75"/>
      <c r="G17" s="67"/>
      <c r="H17" s="67"/>
      <c r="I17" s="67"/>
      <c r="J17" s="67"/>
      <c r="K17" s="67"/>
    </row>
    <row r="18" spans="1:11" ht="63" customHeight="1">
      <c r="A18" s="15" t="s">
        <v>17</v>
      </c>
      <c r="B18" s="19" t="s">
        <v>157</v>
      </c>
      <c r="C18" s="43" t="s">
        <v>155</v>
      </c>
      <c r="D18" s="20" t="s">
        <v>9</v>
      </c>
      <c r="E18" s="15">
        <v>2012</v>
      </c>
      <c r="F18" s="20" t="s">
        <v>110</v>
      </c>
      <c r="G18" s="54">
        <v>400</v>
      </c>
      <c r="H18" s="54">
        <v>400</v>
      </c>
      <c r="I18" s="54">
        <v>0</v>
      </c>
      <c r="J18" s="54">
        <v>0</v>
      </c>
      <c r="K18" s="54">
        <v>0</v>
      </c>
    </row>
    <row r="19" spans="1:11" ht="41.25" customHeight="1" hidden="1">
      <c r="A19" s="15"/>
      <c r="B19" s="19"/>
      <c r="C19" s="43"/>
      <c r="D19" s="20"/>
      <c r="E19" s="15"/>
      <c r="F19" s="20" t="s">
        <v>25</v>
      </c>
      <c r="G19" s="54">
        <v>104.3</v>
      </c>
      <c r="H19" s="54">
        <v>0</v>
      </c>
      <c r="I19" s="54">
        <v>104.3</v>
      </c>
      <c r="J19" s="30">
        <v>0</v>
      </c>
      <c r="K19" s="54">
        <v>0</v>
      </c>
    </row>
    <row r="20" spans="1:11" ht="80.25" customHeight="1">
      <c r="A20" s="15" t="s">
        <v>18</v>
      </c>
      <c r="B20" s="19" t="s">
        <v>158</v>
      </c>
      <c r="C20" s="43" t="s">
        <v>26</v>
      </c>
      <c r="D20" s="20" t="s">
        <v>114</v>
      </c>
      <c r="E20" s="15">
        <v>2014</v>
      </c>
      <c r="F20" s="20" t="s">
        <v>110</v>
      </c>
      <c r="G20" s="54">
        <v>650</v>
      </c>
      <c r="H20" s="54">
        <v>0</v>
      </c>
      <c r="I20" s="54">
        <v>0</v>
      </c>
      <c r="J20" s="54">
        <v>650</v>
      </c>
      <c r="K20" s="54">
        <v>0</v>
      </c>
    </row>
    <row r="21" spans="1:11" ht="56.25" customHeight="1">
      <c r="A21" s="15" t="s">
        <v>19</v>
      </c>
      <c r="B21" s="19" t="s">
        <v>159</v>
      </c>
      <c r="C21" s="43" t="s">
        <v>24</v>
      </c>
      <c r="D21" s="20" t="s">
        <v>114</v>
      </c>
      <c r="E21" s="15">
        <v>2015</v>
      </c>
      <c r="F21" s="20" t="s">
        <v>110</v>
      </c>
      <c r="G21" s="54">
        <v>420</v>
      </c>
      <c r="H21" s="54">
        <v>0</v>
      </c>
      <c r="I21" s="54">
        <v>0</v>
      </c>
      <c r="J21" s="54">
        <v>0</v>
      </c>
      <c r="K21" s="54">
        <v>420</v>
      </c>
    </row>
    <row r="22" spans="1:11" ht="75" customHeight="1">
      <c r="A22" s="76" t="s">
        <v>27</v>
      </c>
      <c r="B22" s="68" t="s">
        <v>80</v>
      </c>
      <c r="C22" s="69"/>
      <c r="D22" s="74" t="s">
        <v>201</v>
      </c>
      <c r="E22" s="74"/>
      <c r="F22" s="52" t="s">
        <v>115</v>
      </c>
      <c r="G22" s="58">
        <v>61652.2</v>
      </c>
      <c r="H22" s="58">
        <v>20757.5</v>
      </c>
      <c r="I22" s="58">
        <v>40894.7</v>
      </c>
      <c r="J22" s="58">
        <v>0</v>
      </c>
      <c r="K22" s="59">
        <v>0</v>
      </c>
    </row>
    <row r="23" spans="1:11" ht="33" customHeight="1">
      <c r="A23" s="77"/>
      <c r="B23" s="70"/>
      <c r="C23" s="71"/>
      <c r="D23" s="75"/>
      <c r="E23" s="75"/>
      <c r="F23" s="52" t="s">
        <v>110</v>
      </c>
      <c r="G23" s="58">
        <v>12865.3</v>
      </c>
      <c r="H23" s="58">
        <v>8371.8</v>
      </c>
      <c r="I23" s="58">
        <v>4493.5</v>
      </c>
      <c r="J23" s="58">
        <v>0</v>
      </c>
      <c r="K23" s="59">
        <v>0</v>
      </c>
    </row>
    <row r="24" spans="1:11" ht="44.25" customHeight="1" hidden="1">
      <c r="A24" s="77"/>
      <c r="B24" s="70"/>
      <c r="C24" s="71"/>
      <c r="D24" s="53"/>
      <c r="E24" s="53"/>
      <c r="F24" s="53"/>
      <c r="G24" s="58"/>
      <c r="H24" s="58"/>
      <c r="I24" s="58"/>
      <c r="J24" s="58"/>
      <c r="K24" s="59"/>
    </row>
    <row r="25" spans="1:11" ht="45" customHeight="1" hidden="1">
      <c r="A25" s="77"/>
      <c r="B25" s="70"/>
      <c r="C25" s="71"/>
      <c r="D25" s="53"/>
      <c r="E25" s="53"/>
      <c r="F25" s="53"/>
      <c r="G25" s="58"/>
      <c r="H25" s="58"/>
      <c r="I25" s="58"/>
      <c r="J25" s="58"/>
      <c r="K25" s="59"/>
    </row>
    <row r="26" spans="1:11" ht="78" customHeight="1">
      <c r="A26" s="77"/>
      <c r="B26" s="70"/>
      <c r="C26" s="71"/>
      <c r="D26" s="74" t="s">
        <v>202</v>
      </c>
      <c r="E26" s="76"/>
      <c r="F26" s="52" t="s">
        <v>116</v>
      </c>
      <c r="G26" s="58">
        <v>90524</v>
      </c>
      <c r="H26" s="58">
        <v>32727.1</v>
      </c>
      <c r="I26" s="58">
        <v>57796.9</v>
      </c>
      <c r="J26" s="58">
        <v>0</v>
      </c>
      <c r="K26" s="59">
        <v>0</v>
      </c>
    </row>
    <row r="27" spans="1:11" ht="36.75" customHeight="1">
      <c r="A27" s="77"/>
      <c r="B27" s="70"/>
      <c r="C27" s="71"/>
      <c r="D27" s="75"/>
      <c r="E27" s="78"/>
      <c r="F27" s="52" t="s">
        <v>110</v>
      </c>
      <c r="G27" s="58">
        <v>12815.9</v>
      </c>
      <c r="H27" s="58">
        <v>5911.7</v>
      </c>
      <c r="I27" s="58">
        <v>6904.2</v>
      </c>
      <c r="J27" s="58">
        <v>0</v>
      </c>
      <c r="K27" s="59">
        <v>0</v>
      </c>
    </row>
    <row r="28" spans="1:11" ht="45.75" customHeight="1">
      <c r="A28" s="77"/>
      <c r="B28" s="70"/>
      <c r="C28" s="71"/>
      <c r="D28" s="52" t="s">
        <v>28</v>
      </c>
      <c r="E28" s="53"/>
      <c r="F28" s="52" t="s">
        <v>30</v>
      </c>
      <c r="G28" s="58">
        <v>69974</v>
      </c>
      <c r="H28" s="58">
        <v>69974</v>
      </c>
      <c r="I28" s="58">
        <v>0</v>
      </c>
      <c r="J28" s="58">
        <v>0</v>
      </c>
      <c r="K28" s="59">
        <v>0</v>
      </c>
    </row>
    <row r="29" spans="1:11" ht="94.5" customHeight="1">
      <c r="A29" s="78"/>
      <c r="B29" s="72"/>
      <c r="C29" s="73"/>
      <c r="D29" s="52" t="s">
        <v>222</v>
      </c>
      <c r="E29" s="53"/>
      <c r="F29" s="52" t="s">
        <v>117</v>
      </c>
      <c r="G29" s="58">
        <v>37899.2</v>
      </c>
      <c r="H29" s="58">
        <v>19490.8</v>
      </c>
      <c r="I29" s="58">
        <v>18408.4</v>
      </c>
      <c r="J29" s="58">
        <v>0</v>
      </c>
      <c r="K29" s="59">
        <v>0</v>
      </c>
    </row>
    <row r="30" spans="1:11" ht="15.75">
      <c r="A30" s="16"/>
      <c r="B30" s="86" t="s">
        <v>10</v>
      </c>
      <c r="C30" s="88"/>
      <c r="D30" s="15"/>
      <c r="E30" s="15"/>
      <c r="F30" s="15"/>
      <c r="G30" s="60" t="s">
        <v>223</v>
      </c>
      <c r="H30" s="60">
        <v>157232.9</v>
      </c>
      <c r="I30" s="60">
        <v>128497.7</v>
      </c>
      <c r="J30" s="60">
        <v>0</v>
      </c>
      <c r="K30" s="61">
        <v>0</v>
      </c>
    </row>
    <row r="31" spans="1:11" ht="15.75">
      <c r="A31" s="16"/>
      <c r="B31" s="86" t="s">
        <v>65</v>
      </c>
      <c r="C31" s="88"/>
      <c r="D31" s="15"/>
      <c r="E31" s="15"/>
      <c r="F31" s="15"/>
      <c r="G31" s="32"/>
      <c r="H31" s="33"/>
      <c r="I31" s="33"/>
      <c r="J31" s="32"/>
      <c r="K31" s="32"/>
    </row>
    <row r="32" spans="1:11" ht="27.75" customHeight="1">
      <c r="A32" s="79" t="s">
        <v>203</v>
      </c>
      <c r="B32" s="89" t="s">
        <v>100</v>
      </c>
      <c r="C32" s="91"/>
      <c r="D32" s="84" t="s">
        <v>210</v>
      </c>
      <c r="E32" s="83"/>
      <c r="F32" s="20" t="s">
        <v>118</v>
      </c>
      <c r="G32" s="58">
        <v>57796.9</v>
      </c>
      <c r="H32" s="58">
        <v>0</v>
      </c>
      <c r="I32" s="58">
        <v>57796.9</v>
      </c>
      <c r="J32" s="58">
        <v>0</v>
      </c>
      <c r="K32" s="59">
        <v>0</v>
      </c>
    </row>
    <row r="33" spans="1:11" ht="29.25" customHeight="1">
      <c r="A33" s="114"/>
      <c r="B33" s="92"/>
      <c r="C33" s="94"/>
      <c r="D33" s="83"/>
      <c r="E33" s="83"/>
      <c r="F33" s="20" t="s">
        <v>119</v>
      </c>
      <c r="G33" s="59">
        <v>6904.2</v>
      </c>
      <c r="H33" s="59">
        <v>0</v>
      </c>
      <c r="I33" s="59">
        <v>6904.2</v>
      </c>
      <c r="J33" s="59">
        <v>0</v>
      </c>
      <c r="K33" s="59">
        <v>0</v>
      </c>
    </row>
    <row r="34" spans="1:11" ht="45" customHeight="1">
      <c r="A34" s="115"/>
      <c r="B34" s="95"/>
      <c r="C34" s="97"/>
      <c r="D34" s="20" t="s">
        <v>163</v>
      </c>
      <c r="E34" s="83"/>
      <c r="F34" s="20" t="s">
        <v>30</v>
      </c>
      <c r="G34" s="59">
        <v>69974</v>
      </c>
      <c r="H34" s="59">
        <v>69974</v>
      </c>
      <c r="I34" s="59">
        <v>0</v>
      </c>
      <c r="J34" s="59">
        <v>0</v>
      </c>
      <c r="K34" s="59">
        <v>0</v>
      </c>
    </row>
    <row r="35" spans="1:11" ht="15.75">
      <c r="A35" s="16"/>
      <c r="B35" s="86" t="s">
        <v>38</v>
      </c>
      <c r="C35" s="88"/>
      <c r="D35" s="15"/>
      <c r="E35" s="15"/>
      <c r="F35" s="15"/>
      <c r="G35" s="61">
        <v>134675.1</v>
      </c>
      <c r="H35" s="61">
        <v>69974</v>
      </c>
      <c r="I35" s="61">
        <v>64701.1</v>
      </c>
      <c r="J35" s="61">
        <v>0</v>
      </c>
      <c r="K35" s="61">
        <v>0</v>
      </c>
    </row>
    <row r="36" spans="1:11" ht="15.75">
      <c r="A36" s="16"/>
      <c r="B36" s="86" t="s">
        <v>39</v>
      </c>
      <c r="C36" s="88"/>
      <c r="D36" s="15"/>
      <c r="E36" s="15"/>
      <c r="F36" s="15"/>
      <c r="G36" s="33"/>
      <c r="H36" s="33"/>
      <c r="I36" s="33"/>
      <c r="J36" s="33"/>
      <c r="K36" s="33"/>
    </row>
    <row r="37" spans="1:11" ht="111.75" customHeight="1">
      <c r="A37" s="62" t="s">
        <v>99</v>
      </c>
      <c r="B37" s="19" t="s">
        <v>216</v>
      </c>
      <c r="C37" s="43" t="s">
        <v>32</v>
      </c>
      <c r="D37" s="20" t="s">
        <v>82</v>
      </c>
      <c r="E37" s="15">
        <v>2012</v>
      </c>
      <c r="F37" s="20" t="s">
        <v>30</v>
      </c>
      <c r="G37" s="29">
        <v>69974</v>
      </c>
      <c r="H37" s="29">
        <v>69974</v>
      </c>
      <c r="I37" s="29">
        <v>0</v>
      </c>
      <c r="J37" s="29">
        <v>0</v>
      </c>
      <c r="K37" s="29">
        <v>0</v>
      </c>
    </row>
    <row r="38" spans="1:11" ht="29.25" customHeight="1">
      <c r="A38" s="83" t="s">
        <v>95</v>
      </c>
      <c r="B38" s="98" t="s">
        <v>205</v>
      </c>
      <c r="C38" s="79" t="s">
        <v>161</v>
      </c>
      <c r="D38" s="84" t="s">
        <v>210</v>
      </c>
      <c r="E38" s="83">
        <v>2013</v>
      </c>
      <c r="F38" s="20" t="s">
        <v>118</v>
      </c>
      <c r="G38" s="58">
        <v>57796.9</v>
      </c>
      <c r="H38" s="58">
        <v>0</v>
      </c>
      <c r="I38" s="58">
        <v>57796.9</v>
      </c>
      <c r="J38" s="58">
        <v>0</v>
      </c>
      <c r="K38" s="59">
        <v>0</v>
      </c>
    </row>
    <row r="39" spans="1:11" ht="48" customHeight="1">
      <c r="A39" s="83"/>
      <c r="B39" s="98"/>
      <c r="C39" s="80"/>
      <c r="D39" s="84"/>
      <c r="E39" s="83"/>
      <c r="F39" s="20" t="s">
        <v>119</v>
      </c>
      <c r="G39" s="29">
        <v>6904.2</v>
      </c>
      <c r="H39" s="29">
        <v>0</v>
      </c>
      <c r="I39" s="29">
        <v>6904.2</v>
      </c>
      <c r="J39" s="29">
        <v>0</v>
      </c>
      <c r="K39" s="29">
        <v>0</v>
      </c>
    </row>
    <row r="40" spans="1:12" ht="77.25" customHeight="1">
      <c r="A40" s="37" t="s">
        <v>31</v>
      </c>
      <c r="B40" s="68" t="s">
        <v>160</v>
      </c>
      <c r="C40" s="69"/>
      <c r="D40" s="84" t="s">
        <v>82</v>
      </c>
      <c r="E40" s="83">
        <v>2012</v>
      </c>
      <c r="F40" s="20" t="s">
        <v>120</v>
      </c>
      <c r="G40" s="29">
        <v>32727.1</v>
      </c>
      <c r="H40" s="29">
        <v>32727.1</v>
      </c>
      <c r="I40" s="29">
        <v>0</v>
      </c>
      <c r="J40" s="29">
        <v>0</v>
      </c>
      <c r="K40" s="29">
        <v>0</v>
      </c>
      <c r="L40" s="7"/>
    </row>
    <row r="41" spans="1:11" ht="36.75" customHeight="1">
      <c r="A41" s="49"/>
      <c r="B41" s="50"/>
      <c r="C41" s="51"/>
      <c r="D41" s="84"/>
      <c r="E41" s="83"/>
      <c r="F41" s="20" t="s">
        <v>110</v>
      </c>
      <c r="G41" s="29">
        <v>5540.9</v>
      </c>
      <c r="H41" s="29">
        <v>5540.9</v>
      </c>
      <c r="I41" s="29">
        <v>0</v>
      </c>
      <c r="J41" s="29">
        <v>0</v>
      </c>
      <c r="K41" s="29">
        <v>0</v>
      </c>
    </row>
    <row r="42" spans="1:11" ht="81" customHeight="1">
      <c r="A42" s="49"/>
      <c r="B42" s="50"/>
      <c r="C42" s="51"/>
      <c r="D42" s="20" t="s">
        <v>224</v>
      </c>
      <c r="E42" s="15" t="s">
        <v>96</v>
      </c>
      <c r="F42" s="20" t="s">
        <v>121</v>
      </c>
      <c r="G42" s="29">
        <v>322</v>
      </c>
      <c r="H42" s="29">
        <v>322</v>
      </c>
      <c r="I42" s="29">
        <v>0</v>
      </c>
      <c r="J42" s="29">
        <v>0</v>
      </c>
      <c r="K42" s="29">
        <v>0</v>
      </c>
    </row>
    <row r="43" spans="1:11" ht="15.75">
      <c r="A43" s="15"/>
      <c r="B43" s="86" t="s">
        <v>10</v>
      </c>
      <c r="C43" s="88"/>
      <c r="D43" s="15"/>
      <c r="E43" s="15"/>
      <c r="F43" s="15"/>
      <c r="G43" s="32">
        <v>38590</v>
      </c>
      <c r="H43" s="32">
        <v>38590</v>
      </c>
      <c r="I43" s="32">
        <v>0</v>
      </c>
      <c r="J43" s="32">
        <v>0</v>
      </c>
      <c r="K43" s="32">
        <v>0</v>
      </c>
    </row>
    <row r="44" spans="1:11" ht="15.75">
      <c r="A44" s="15"/>
      <c r="B44" s="86" t="s">
        <v>65</v>
      </c>
      <c r="C44" s="88"/>
      <c r="D44" s="15"/>
      <c r="E44" s="15"/>
      <c r="F44" s="15"/>
      <c r="G44" s="32"/>
      <c r="H44" s="32"/>
      <c r="I44" s="32"/>
      <c r="J44" s="32"/>
      <c r="K44" s="32"/>
    </row>
    <row r="45" spans="1:11" ht="93" customHeight="1">
      <c r="A45" s="119" t="s">
        <v>33</v>
      </c>
      <c r="B45" s="98" t="s">
        <v>192</v>
      </c>
      <c r="C45" s="79" t="s">
        <v>206</v>
      </c>
      <c r="D45" s="84" t="s">
        <v>34</v>
      </c>
      <c r="E45" s="83">
        <v>2012</v>
      </c>
      <c r="F45" s="20" t="s">
        <v>122</v>
      </c>
      <c r="G45" s="34" t="s">
        <v>108</v>
      </c>
      <c r="H45" s="34" t="s">
        <v>108</v>
      </c>
      <c r="I45" s="29">
        <v>0</v>
      </c>
      <c r="J45" s="29">
        <v>0</v>
      </c>
      <c r="K45" s="29">
        <v>0</v>
      </c>
    </row>
    <row r="46" spans="1:11" ht="45.75" customHeight="1">
      <c r="A46" s="119"/>
      <c r="B46" s="98"/>
      <c r="C46" s="80"/>
      <c r="D46" s="84"/>
      <c r="E46" s="83"/>
      <c r="F46" s="22" t="s">
        <v>123</v>
      </c>
      <c r="G46" s="32">
        <v>5540.9</v>
      </c>
      <c r="H46" s="32">
        <v>5540.9</v>
      </c>
      <c r="I46" s="32">
        <v>0</v>
      </c>
      <c r="J46" s="32">
        <v>0</v>
      </c>
      <c r="K46" s="32">
        <v>0</v>
      </c>
    </row>
    <row r="47" spans="1:11" ht="96" customHeight="1">
      <c r="A47" s="15" t="s">
        <v>35</v>
      </c>
      <c r="B47" s="19" t="s">
        <v>193</v>
      </c>
      <c r="C47" s="15"/>
      <c r="D47" s="20" t="s">
        <v>227</v>
      </c>
      <c r="E47" s="15">
        <v>2012</v>
      </c>
      <c r="F47" s="22" t="s">
        <v>124</v>
      </c>
      <c r="G47" s="29">
        <v>322</v>
      </c>
      <c r="H47" s="29">
        <v>322</v>
      </c>
      <c r="I47" s="29">
        <v>0</v>
      </c>
      <c r="J47" s="29">
        <v>0</v>
      </c>
      <c r="K47" s="29">
        <v>0</v>
      </c>
    </row>
    <row r="48" spans="1:11" ht="43.5" customHeight="1">
      <c r="A48" s="122" t="s">
        <v>36</v>
      </c>
      <c r="B48" s="68" t="s">
        <v>81</v>
      </c>
      <c r="C48" s="91"/>
      <c r="D48" s="84" t="s">
        <v>149</v>
      </c>
      <c r="E48" s="15"/>
      <c r="F48" s="20" t="s">
        <v>125</v>
      </c>
      <c r="G48" s="59">
        <v>61652.2</v>
      </c>
      <c r="H48" s="59">
        <v>20757.5</v>
      </c>
      <c r="I48" s="59">
        <v>40894.7</v>
      </c>
      <c r="J48" s="58">
        <v>0</v>
      </c>
      <c r="K48" s="59">
        <v>0</v>
      </c>
    </row>
    <row r="49" spans="1:11" ht="30">
      <c r="A49" s="122"/>
      <c r="B49" s="70"/>
      <c r="C49" s="94"/>
      <c r="D49" s="84"/>
      <c r="E49" s="15"/>
      <c r="F49" s="20" t="s">
        <v>110</v>
      </c>
      <c r="G49" s="59">
        <v>8679.4</v>
      </c>
      <c r="H49" s="59">
        <v>4185.9</v>
      </c>
      <c r="I49" s="59">
        <v>4493.5</v>
      </c>
      <c r="J49" s="58">
        <v>0</v>
      </c>
      <c r="K49" s="59">
        <v>0</v>
      </c>
    </row>
    <row r="50" spans="1:12" ht="78.75" customHeight="1">
      <c r="A50" s="122"/>
      <c r="B50" s="72"/>
      <c r="C50" s="97"/>
      <c r="D50" s="57" t="s">
        <v>224</v>
      </c>
      <c r="E50" s="15"/>
      <c r="F50" s="20" t="s">
        <v>126</v>
      </c>
      <c r="G50" s="59">
        <v>37577.2</v>
      </c>
      <c r="H50" s="59">
        <v>19168.8</v>
      </c>
      <c r="I50" s="59">
        <v>18408.4</v>
      </c>
      <c r="J50" s="58">
        <v>0</v>
      </c>
      <c r="K50" s="59">
        <v>0</v>
      </c>
      <c r="L50" s="5"/>
    </row>
    <row r="51" spans="1:11" ht="15.75">
      <c r="A51" s="15"/>
      <c r="B51" s="46" t="s">
        <v>38</v>
      </c>
      <c r="C51" s="14"/>
      <c r="D51" s="21"/>
      <c r="E51" s="21"/>
      <c r="F51" s="15"/>
      <c r="G51" s="61">
        <v>107908.8</v>
      </c>
      <c r="H51" s="61">
        <v>44112.2</v>
      </c>
      <c r="I51" s="61">
        <v>63796.6</v>
      </c>
      <c r="J51" s="60">
        <v>0</v>
      </c>
      <c r="K51" s="61">
        <v>0</v>
      </c>
    </row>
    <row r="52" spans="1:11" ht="15.75">
      <c r="A52" s="15"/>
      <c r="B52" s="46" t="s">
        <v>39</v>
      </c>
      <c r="C52" s="14"/>
      <c r="D52" s="21"/>
      <c r="E52" s="21"/>
      <c r="F52" s="15"/>
      <c r="G52" s="32"/>
      <c r="H52" s="32"/>
      <c r="I52" s="32"/>
      <c r="J52" s="32"/>
      <c r="K52" s="32"/>
    </row>
    <row r="53" spans="1:12" ht="89.25" customHeight="1">
      <c r="A53" s="83" t="s">
        <v>40</v>
      </c>
      <c r="B53" s="110" t="s">
        <v>194</v>
      </c>
      <c r="C53" s="102" t="s">
        <v>207</v>
      </c>
      <c r="D53" s="84" t="s">
        <v>20</v>
      </c>
      <c r="E53" s="83">
        <v>2012</v>
      </c>
      <c r="F53" s="20" t="s">
        <v>125</v>
      </c>
      <c r="G53" s="29">
        <v>7421.3</v>
      </c>
      <c r="H53" s="29">
        <v>7421.3</v>
      </c>
      <c r="I53" s="29">
        <v>0</v>
      </c>
      <c r="J53" s="29">
        <v>0</v>
      </c>
      <c r="K53" s="29">
        <v>0</v>
      </c>
      <c r="L53" s="5"/>
    </row>
    <row r="54" spans="1:11" ht="36.75" customHeight="1">
      <c r="A54" s="83"/>
      <c r="B54" s="110"/>
      <c r="C54" s="102"/>
      <c r="D54" s="84"/>
      <c r="E54" s="83"/>
      <c r="F54" s="20" t="s">
        <v>110</v>
      </c>
      <c r="G54" s="29">
        <v>1340.6</v>
      </c>
      <c r="H54" s="29">
        <v>1340.6</v>
      </c>
      <c r="I54" s="29">
        <v>0</v>
      </c>
      <c r="J54" s="29">
        <v>0</v>
      </c>
      <c r="K54" s="29">
        <v>0</v>
      </c>
    </row>
    <row r="55" spans="1:11" ht="87.75" customHeight="1">
      <c r="A55" s="83" t="s">
        <v>41</v>
      </c>
      <c r="B55" s="110" t="s">
        <v>164</v>
      </c>
      <c r="C55" s="102" t="s">
        <v>42</v>
      </c>
      <c r="D55" s="84" t="s">
        <v>37</v>
      </c>
      <c r="E55" s="83">
        <v>2012</v>
      </c>
      <c r="F55" s="20" t="s">
        <v>127</v>
      </c>
      <c r="G55" s="29">
        <v>3089.1</v>
      </c>
      <c r="H55" s="29">
        <v>3089.1</v>
      </c>
      <c r="I55" s="29">
        <v>0</v>
      </c>
      <c r="J55" s="29">
        <v>0</v>
      </c>
      <c r="K55" s="29">
        <v>0</v>
      </c>
    </row>
    <row r="56" spans="1:11" ht="36" customHeight="1">
      <c r="A56" s="83"/>
      <c r="B56" s="110"/>
      <c r="C56" s="102"/>
      <c r="D56" s="84"/>
      <c r="E56" s="83"/>
      <c r="F56" s="20" t="s">
        <v>128</v>
      </c>
      <c r="G56" s="29">
        <v>558.1</v>
      </c>
      <c r="H56" s="29">
        <v>558</v>
      </c>
      <c r="I56" s="29">
        <v>0</v>
      </c>
      <c r="J56" s="29">
        <v>0</v>
      </c>
      <c r="K56" s="29">
        <v>0</v>
      </c>
    </row>
    <row r="57" spans="1:11" s="6" customFormat="1" ht="75.75" customHeight="1">
      <c r="A57" s="111" t="s">
        <v>43</v>
      </c>
      <c r="B57" s="110" t="s">
        <v>195</v>
      </c>
      <c r="C57" s="102" t="s">
        <v>208</v>
      </c>
      <c r="D57" s="84" t="s">
        <v>114</v>
      </c>
      <c r="E57" s="83">
        <v>2013</v>
      </c>
      <c r="F57" s="23" t="s">
        <v>129</v>
      </c>
      <c r="G57" s="63">
        <v>8818.8</v>
      </c>
      <c r="H57" s="59">
        <v>0</v>
      </c>
      <c r="I57" s="63">
        <v>8818.8</v>
      </c>
      <c r="J57" s="63">
        <v>0</v>
      </c>
      <c r="K57" s="63">
        <v>0</v>
      </c>
    </row>
    <row r="58" spans="1:11" ht="30">
      <c r="A58" s="111"/>
      <c r="B58" s="110"/>
      <c r="C58" s="102"/>
      <c r="D58" s="84"/>
      <c r="E58" s="83"/>
      <c r="F58" s="20" t="s">
        <v>110</v>
      </c>
      <c r="G58" s="59">
        <v>969</v>
      </c>
      <c r="H58" s="59">
        <v>0</v>
      </c>
      <c r="I58" s="59">
        <v>969</v>
      </c>
      <c r="J58" s="59">
        <v>0</v>
      </c>
      <c r="K58" s="59">
        <v>0</v>
      </c>
    </row>
    <row r="59" spans="1:11" ht="91.5" customHeight="1">
      <c r="A59" s="83" t="s">
        <v>45</v>
      </c>
      <c r="B59" s="79" t="s">
        <v>196</v>
      </c>
      <c r="C59" s="102" t="s">
        <v>46</v>
      </c>
      <c r="D59" s="84" t="s">
        <v>37</v>
      </c>
      <c r="E59" s="83">
        <v>2012</v>
      </c>
      <c r="F59" s="20" t="s">
        <v>127</v>
      </c>
      <c r="G59" s="29">
        <v>3605.2</v>
      </c>
      <c r="H59" s="29">
        <v>3605.2</v>
      </c>
      <c r="I59" s="29">
        <v>0</v>
      </c>
      <c r="J59" s="29">
        <v>0</v>
      </c>
      <c r="K59" s="29">
        <v>0</v>
      </c>
    </row>
    <row r="60" spans="1:11" ht="30">
      <c r="A60" s="83"/>
      <c r="B60" s="80"/>
      <c r="C60" s="102"/>
      <c r="D60" s="84"/>
      <c r="E60" s="83"/>
      <c r="F60" s="20" t="s">
        <v>110</v>
      </c>
      <c r="G60" s="29">
        <v>651.2</v>
      </c>
      <c r="H60" s="29">
        <v>651.2</v>
      </c>
      <c r="I60" s="29">
        <v>0</v>
      </c>
      <c r="J60" s="29">
        <v>0</v>
      </c>
      <c r="K60" s="29">
        <v>0</v>
      </c>
    </row>
    <row r="61" spans="1:11" ht="87.75" customHeight="1">
      <c r="A61" s="15" t="s">
        <v>47</v>
      </c>
      <c r="B61" s="24" t="s">
        <v>211</v>
      </c>
      <c r="C61" s="43" t="s">
        <v>84</v>
      </c>
      <c r="D61" s="20" t="s">
        <v>224</v>
      </c>
      <c r="E61" s="15">
        <v>2013</v>
      </c>
      <c r="F61" s="20" t="s">
        <v>130</v>
      </c>
      <c r="G61" s="59">
        <v>1517.6</v>
      </c>
      <c r="H61" s="59">
        <v>0</v>
      </c>
      <c r="I61" s="59">
        <v>1517.6</v>
      </c>
      <c r="J61" s="59">
        <v>0</v>
      </c>
      <c r="K61" s="59">
        <v>0</v>
      </c>
    </row>
    <row r="62" spans="1:11" ht="86.25" customHeight="1">
      <c r="A62" s="15" t="s">
        <v>49</v>
      </c>
      <c r="B62" s="24" t="s">
        <v>214</v>
      </c>
      <c r="C62" s="43" t="s">
        <v>84</v>
      </c>
      <c r="D62" s="20" t="s">
        <v>224</v>
      </c>
      <c r="E62" s="15">
        <v>2013</v>
      </c>
      <c r="F62" s="20" t="s">
        <v>130</v>
      </c>
      <c r="G62" s="59">
        <v>829.3</v>
      </c>
      <c r="H62" s="59">
        <v>0</v>
      </c>
      <c r="I62" s="59">
        <v>829.3</v>
      </c>
      <c r="J62" s="59">
        <v>0</v>
      </c>
      <c r="K62" s="59">
        <v>0</v>
      </c>
    </row>
    <row r="63" spans="1:11" ht="92.25" customHeight="1">
      <c r="A63" s="15" t="s">
        <v>50</v>
      </c>
      <c r="B63" s="24" t="s">
        <v>217</v>
      </c>
      <c r="C63" s="43" t="s">
        <v>84</v>
      </c>
      <c r="D63" s="20" t="s">
        <v>224</v>
      </c>
      <c r="E63" s="15">
        <v>2013</v>
      </c>
      <c r="F63" s="20" t="s">
        <v>130</v>
      </c>
      <c r="G63" s="59">
        <v>2058.7</v>
      </c>
      <c r="H63" s="59">
        <v>0</v>
      </c>
      <c r="I63" s="59">
        <v>2058.7</v>
      </c>
      <c r="J63" s="59">
        <v>0</v>
      </c>
      <c r="K63" s="59">
        <v>0</v>
      </c>
    </row>
    <row r="64" spans="1:11" ht="96.75" customHeight="1">
      <c r="A64" s="15" t="s">
        <v>52</v>
      </c>
      <c r="B64" s="44" t="s">
        <v>188</v>
      </c>
      <c r="C64" s="43" t="s">
        <v>84</v>
      </c>
      <c r="D64" s="20" t="s">
        <v>224</v>
      </c>
      <c r="E64" s="15">
        <v>2013</v>
      </c>
      <c r="F64" s="20" t="s">
        <v>130</v>
      </c>
      <c r="G64" s="59">
        <v>1357.1</v>
      </c>
      <c r="H64" s="59">
        <v>0</v>
      </c>
      <c r="I64" s="59">
        <v>1357.1</v>
      </c>
      <c r="J64" s="59">
        <v>0</v>
      </c>
      <c r="K64" s="59">
        <v>0</v>
      </c>
    </row>
    <row r="65" spans="1:11" ht="76.5" customHeight="1">
      <c r="A65" s="62" t="s">
        <v>53</v>
      </c>
      <c r="B65" s="24" t="s">
        <v>218</v>
      </c>
      <c r="C65" s="43" t="s">
        <v>84</v>
      </c>
      <c r="D65" s="20" t="s">
        <v>224</v>
      </c>
      <c r="E65" s="15">
        <v>2013</v>
      </c>
      <c r="F65" s="20" t="s">
        <v>130</v>
      </c>
      <c r="G65" s="59">
        <v>5732.6</v>
      </c>
      <c r="H65" s="59">
        <v>0</v>
      </c>
      <c r="I65" s="59">
        <v>5732.6</v>
      </c>
      <c r="J65" s="59">
        <v>0</v>
      </c>
      <c r="K65" s="59">
        <v>0</v>
      </c>
    </row>
    <row r="66" spans="1:11" ht="80.25" customHeight="1">
      <c r="A66" s="15" t="s">
        <v>54</v>
      </c>
      <c r="B66" s="45" t="s">
        <v>212</v>
      </c>
      <c r="C66" s="43" t="s">
        <v>84</v>
      </c>
      <c r="D66" s="20" t="s">
        <v>224</v>
      </c>
      <c r="E66" s="15">
        <v>2013</v>
      </c>
      <c r="F66" s="20" t="s">
        <v>130</v>
      </c>
      <c r="G66" s="59">
        <v>3241.4</v>
      </c>
      <c r="H66" s="59">
        <v>0</v>
      </c>
      <c r="I66" s="59">
        <v>3241.4</v>
      </c>
      <c r="J66" s="59">
        <v>0</v>
      </c>
      <c r="K66" s="59">
        <v>0</v>
      </c>
    </row>
    <row r="67" spans="1:11" ht="76.5" customHeight="1">
      <c r="A67" s="15" t="s">
        <v>56</v>
      </c>
      <c r="B67" s="24" t="s">
        <v>213</v>
      </c>
      <c r="C67" s="43" t="s">
        <v>84</v>
      </c>
      <c r="D67" s="20" t="s">
        <v>224</v>
      </c>
      <c r="E67" s="15">
        <v>2013</v>
      </c>
      <c r="F67" s="20" t="s">
        <v>130</v>
      </c>
      <c r="G67" s="59">
        <v>2611.8</v>
      </c>
      <c r="H67" s="59">
        <v>0</v>
      </c>
      <c r="I67" s="59">
        <v>2611.8</v>
      </c>
      <c r="J67" s="59">
        <v>0</v>
      </c>
      <c r="K67" s="59">
        <v>0</v>
      </c>
    </row>
    <row r="68" spans="1:11" ht="75">
      <c r="A68" s="15" t="s">
        <v>57</v>
      </c>
      <c r="B68" s="24" t="s">
        <v>187</v>
      </c>
      <c r="C68" s="43" t="s">
        <v>48</v>
      </c>
      <c r="D68" s="20" t="s">
        <v>224</v>
      </c>
      <c r="E68" s="15">
        <v>2013</v>
      </c>
      <c r="F68" s="20" t="s">
        <v>130</v>
      </c>
      <c r="G68" s="59">
        <v>1059.9</v>
      </c>
      <c r="H68" s="59">
        <v>0</v>
      </c>
      <c r="I68" s="59">
        <v>1059.9</v>
      </c>
      <c r="J68" s="59">
        <v>0</v>
      </c>
      <c r="K68" s="59">
        <v>0</v>
      </c>
    </row>
    <row r="69" spans="1:11" ht="77.25" customHeight="1">
      <c r="A69" s="15" t="s">
        <v>58</v>
      </c>
      <c r="B69" s="24" t="s">
        <v>198</v>
      </c>
      <c r="C69" s="43" t="s">
        <v>48</v>
      </c>
      <c r="D69" s="20" t="s">
        <v>29</v>
      </c>
      <c r="E69" s="15">
        <v>2012</v>
      </c>
      <c r="F69" s="20" t="s">
        <v>130</v>
      </c>
      <c r="G69" s="59">
        <v>8487.4</v>
      </c>
      <c r="H69" s="59">
        <v>8487.4</v>
      </c>
      <c r="I69" s="59">
        <v>0</v>
      </c>
      <c r="J69" s="59">
        <v>0</v>
      </c>
      <c r="K69" s="59">
        <v>0</v>
      </c>
    </row>
    <row r="70" spans="1:12" ht="81.75" customHeight="1">
      <c r="A70" s="15" t="s">
        <v>59</v>
      </c>
      <c r="B70" s="24" t="s">
        <v>197</v>
      </c>
      <c r="C70" s="43" t="s">
        <v>44</v>
      </c>
      <c r="D70" s="20" t="s">
        <v>228</v>
      </c>
      <c r="E70" s="15">
        <v>2012</v>
      </c>
      <c r="F70" s="20" t="s">
        <v>130</v>
      </c>
      <c r="G70" s="59">
        <v>437.7</v>
      </c>
      <c r="H70" s="59">
        <v>437.7</v>
      </c>
      <c r="I70" s="59">
        <v>0</v>
      </c>
      <c r="J70" s="59">
        <v>0</v>
      </c>
      <c r="K70" s="59">
        <v>0</v>
      </c>
      <c r="L70" s="5"/>
    </row>
    <row r="71" spans="1:11" ht="56.25" customHeight="1">
      <c r="A71" s="111" t="s">
        <v>60</v>
      </c>
      <c r="B71" s="110" t="s">
        <v>51</v>
      </c>
      <c r="C71" s="102" t="s">
        <v>165</v>
      </c>
      <c r="D71" s="84" t="s">
        <v>114</v>
      </c>
      <c r="E71" s="83">
        <v>2013</v>
      </c>
      <c r="F71" s="20" t="s">
        <v>131</v>
      </c>
      <c r="G71" s="59">
        <v>11450</v>
      </c>
      <c r="H71" s="59">
        <v>0</v>
      </c>
      <c r="I71" s="59">
        <v>11450</v>
      </c>
      <c r="J71" s="59">
        <v>0</v>
      </c>
      <c r="K71" s="59">
        <v>0</v>
      </c>
    </row>
    <row r="72" spans="1:11" ht="35.25" customHeight="1">
      <c r="A72" s="111"/>
      <c r="B72" s="110"/>
      <c r="C72" s="102"/>
      <c r="D72" s="84"/>
      <c r="E72" s="83"/>
      <c r="F72" s="20" t="s">
        <v>110</v>
      </c>
      <c r="G72" s="59">
        <v>1258.1</v>
      </c>
      <c r="H72" s="59">
        <v>0</v>
      </c>
      <c r="I72" s="59">
        <v>1258.1</v>
      </c>
      <c r="J72" s="59">
        <v>0</v>
      </c>
      <c r="K72" s="59">
        <v>0</v>
      </c>
    </row>
    <row r="73" spans="1:11" ht="94.5" customHeight="1">
      <c r="A73" s="83" t="s">
        <v>85</v>
      </c>
      <c r="B73" s="110" t="s">
        <v>199</v>
      </c>
      <c r="C73" s="102" t="s">
        <v>166</v>
      </c>
      <c r="D73" s="84" t="s">
        <v>22</v>
      </c>
      <c r="E73" s="83">
        <v>2012</v>
      </c>
      <c r="F73" s="20" t="s">
        <v>125</v>
      </c>
      <c r="G73" s="59">
        <v>3639.1</v>
      </c>
      <c r="H73" s="59">
        <v>3639.1</v>
      </c>
      <c r="I73" s="59">
        <v>0</v>
      </c>
      <c r="J73" s="59">
        <v>0</v>
      </c>
      <c r="K73" s="59">
        <v>0</v>
      </c>
    </row>
    <row r="74" spans="1:11" ht="30">
      <c r="A74" s="83"/>
      <c r="B74" s="110"/>
      <c r="C74" s="102"/>
      <c r="D74" s="84"/>
      <c r="E74" s="83"/>
      <c r="F74" s="20" t="s">
        <v>110</v>
      </c>
      <c r="G74" s="59">
        <v>657.4</v>
      </c>
      <c r="H74" s="59">
        <v>657.4</v>
      </c>
      <c r="I74" s="59">
        <v>0</v>
      </c>
      <c r="J74" s="59">
        <v>0</v>
      </c>
      <c r="K74" s="59">
        <v>0</v>
      </c>
    </row>
    <row r="75" spans="1:11" ht="97.5" customHeight="1">
      <c r="A75" s="83" t="s">
        <v>86</v>
      </c>
      <c r="B75" s="112" t="s">
        <v>168</v>
      </c>
      <c r="C75" s="102" t="s">
        <v>167</v>
      </c>
      <c r="D75" s="84" t="s">
        <v>114</v>
      </c>
      <c r="E75" s="83">
        <v>2013</v>
      </c>
      <c r="F75" s="20" t="s">
        <v>132</v>
      </c>
      <c r="G75" s="59">
        <v>11458.7</v>
      </c>
      <c r="H75" s="59">
        <v>0</v>
      </c>
      <c r="I75" s="59">
        <v>11458.7</v>
      </c>
      <c r="J75" s="59">
        <v>0</v>
      </c>
      <c r="K75" s="59">
        <v>0</v>
      </c>
    </row>
    <row r="76" spans="1:11" ht="30">
      <c r="A76" s="83"/>
      <c r="B76" s="112"/>
      <c r="C76" s="102"/>
      <c r="D76" s="84"/>
      <c r="E76" s="83"/>
      <c r="F76" s="20" t="s">
        <v>110</v>
      </c>
      <c r="G76" s="59">
        <v>1259.1</v>
      </c>
      <c r="H76" s="59">
        <v>0</v>
      </c>
      <c r="I76" s="59">
        <v>1259.1</v>
      </c>
      <c r="J76" s="59">
        <v>0</v>
      </c>
      <c r="K76" s="59">
        <v>0</v>
      </c>
    </row>
    <row r="77" spans="1:11" ht="83.25" customHeight="1">
      <c r="A77" s="15" t="s">
        <v>87</v>
      </c>
      <c r="B77" s="24" t="s">
        <v>169</v>
      </c>
      <c r="C77" s="43" t="s">
        <v>55</v>
      </c>
      <c r="D77" s="52" t="s">
        <v>228</v>
      </c>
      <c r="E77" s="15">
        <v>2012</v>
      </c>
      <c r="F77" s="20" t="s">
        <v>133</v>
      </c>
      <c r="G77" s="59">
        <v>1205.9</v>
      </c>
      <c r="H77" s="59">
        <v>1205.9</v>
      </c>
      <c r="I77" s="59">
        <v>0</v>
      </c>
      <c r="J77" s="59">
        <v>0</v>
      </c>
      <c r="K77" s="59">
        <v>0</v>
      </c>
    </row>
    <row r="78" spans="1:11" ht="77.25" customHeight="1">
      <c r="A78" s="15" t="s">
        <v>88</v>
      </c>
      <c r="B78" s="24" t="s">
        <v>219</v>
      </c>
      <c r="C78" s="43" t="s">
        <v>48</v>
      </c>
      <c r="D78" s="52" t="s">
        <v>228</v>
      </c>
      <c r="E78" s="15">
        <v>2012</v>
      </c>
      <c r="F78" s="20" t="s">
        <v>134</v>
      </c>
      <c r="G78" s="59">
        <v>6107.8</v>
      </c>
      <c r="H78" s="59">
        <v>6107.8</v>
      </c>
      <c r="I78" s="59">
        <v>0</v>
      </c>
      <c r="J78" s="59">
        <v>0</v>
      </c>
      <c r="K78" s="59">
        <v>0</v>
      </c>
    </row>
    <row r="79" spans="1:11" ht="76.5" customHeight="1">
      <c r="A79" s="111" t="s">
        <v>89</v>
      </c>
      <c r="B79" s="110" t="s">
        <v>170</v>
      </c>
      <c r="C79" s="102" t="s">
        <v>48</v>
      </c>
      <c r="D79" s="84" t="s">
        <v>9</v>
      </c>
      <c r="E79" s="83">
        <v>2012</v>
      </c>
      <c r="F79" s="20" t="s">
        <v>135</v>
      </c>
      <c r="G79" s="59">
        <v>3002.8</v>
      </c>
      <c r="H79" s="59">
        <v>3002.8</v>
      </c>
      <c r="I79" s="59">
        <v>0</v>
      </c>
      <c r="J79" s="59">
        <v>0</v>
      </c>
      <c r="K79" s="59">
        <v>0</v>
      </c>
    </row>
    <row r="80" spans="1:11" ht="30">
      <c r="A80" s="111"/>
      <c r="B80" s="110"/>
      <c r="C80" s="102"/>
      <c r="D80" s="84"/>
      <c r="E80" s="83"/>
      <c r="F80" s="20" t="s">
        <v>110</v>
      </c>
      <c r="G80" s="59">
        <v>542.4</v>
      </c>
      <c r="H80" s="59">
        <v>542.4</v>
      </c>
      <c r="I80" s="59">
        <v>0</v>
      </c>
      <c r="J80" s="59">
        <v>0</v>
      </c>
      <c r="K80" s="59">
        <v>0</v>
      </c>
    </row>
    <row r="81" spans="1:11" ht="105.75" customHeight="1">
      <c r="A81" s="15" t="s">
        <v>90</v>
      </c>
      <c r="B81" s="45" t="s">
        <v>220</v>
      </c>
      <c r="C81" s="43" t="s">
        <v>174</v>
      </c>
      <c r="D81" s="20" t="s">
        <v>9</v>
      </c>
      <c r="E81" s="15">
        <v>2012</v>
      </c>
      <c r="F81" s="20" t="s">
        <v>111</v>
      </c>
      <c r="G81" s="59">
        <v>436.3</v>
      </c>
      <c r="H81" s="59">
        <v>436.3</v>
      </c>
      <c r="I81" s="59">
        <v>0</v>
      </c>
      <c r="J81" s="59">
        <v>0</v>
      </c>
      <c r="K81" s="59">
        <v>0</v>
      </c>
    </row>
    <row r="82" spans="1:11" ht="87" customHeight="1">
      <c r="A82" s="15" t="s">
        <v>91</v>
      </c>
      <c r="B82" s="24" t="s">
        <v>173</v>
      </c>
      <c r="C82" s="43" t="s">
        <v>175</v>
      </c>
      <c r="D82" s="52" t="s">
        <v>228</v>
      </c>
      <c r="E82" s="15">
        <v>2012</v>
      </c>
      <c r="F82" s="20" t="s">
        <v>136</v>
      </c>
      <c r="G82" s="59">
        <v>2930</v>
      </c>
      <c r="H82" s="59">
        <v>2930</v>
      </c>
      <c r="I82" s="59">
        <v>0</v>
      </c>
      <c r="J82" s="59">
        <v>0</v>
      </c>
      <c r="K82" s="59">
        <v>0</v>
      </c>
    </row>
    <row r="83" spans="1:11" s="6" customFormat="1" ht="97.5" customHeight="1">
      <c r="A83" s="83" t="s">
        <v>92</v>
      </c>
      <c r="B83" s="110" t="s">
        <v>177</v>
      </c>
      <c r="C83" s="102" t="s">
        <v>176</v>
      </c>
      <c r="D83" s="84" t="s">
        <v>114</v>
      </c>
      <c r="E83" s="83">
        <v>2013</v>
      </c>
      <c r="F83" s="23" t="s">
        <v>137</v>
      </c>
      <c r="G83" s="63">
        <v>9167.2</v>
      </c>
      <c r="H83" s="63">
        <v>0</v>
      </c>
      <c r="I83" s="63">
        <v>9167.2</v>
      </c>
      <c r="J83" s="63">
        <v>0</v>
      </c>
      <c r="K83" s="63">
        <v>0</v>
      </c>
    </row>
    <row r="84" spans="1:11" ht="30" customHeight="1">
      <c r="A84" s="83"/>
      <c r="B84" s="110"/>
      <c r="C84" s="102"/>
      <c r="D84" s="84"/>
      <c r="E84" s="83"/>
      <c r="F84" s="84" t="s">
        <v>110</v>
      </c>
      <c r="G84" s="113">
        <v>1007.3</v>
      </c>
      <c r="H84" s="113">
        <v>0</v>
      </c>
      <c r="I84" s="113">
        <v>1007.3</v>
      </c>
      <c r="J84" s="113">
        <v>0</v>
      </c>
      <c r="K84" s="113">
        <v>0</v>
      </c>
    </row>
    <row r="85" spans="1:11" ht="8.25" customHeight="1">
      <c r="A85" s="83"/>
      <c r="B85" s="110"/>
      <c r="C85" s="102"/>
      <c r="D85" s="74"/>
      <c r="E85" s="76"/>
      <c r="F85" s="84"/>
      <c r="G85" s="113"/>
      <c r="H85" s="113"/>
      <c r="I85" s="113"/>
      <c r="J85" s="113"/>
      <c r="K85" s="113"/>
    </row>
    <row r="86" spans="1:12" s="6" customFormat="1" ht="94.5" customHeight="1">
      <c r="A86" s="83"/>
      <c r="B86" s="89" t="s">
        <v>61</v>
      </c>
      <c r="C86" s="90"/>
      <c r="D86" s="136"/>
      <c r="E86" s="137"/>
      <c r="F86" s="47" t="s">
        <v>138</v>
      </c>
      <c r="G86" s="63">
        <v>152176.2</v>
      </c>
      <c r="H86" s="59">
        <v>53484.6</v>
      </c>
      <c r="I86" s="63">
        <v>98691.6</v>
      </c>
      <c r="J86" s="63">
        <f>J21+J25</f>
        <v>0</v>
      </c>
      <c r="K86" s="63">
        <v>0</v>
      </c>
      <c r="L86" s="8"/>
    </row>
    <row r="87" spans="1:12" ht="30">
      <c r="A87" s="83"/>
      <c r="B87" s="92"/>
      <c r="C87" s="93"/>
      <c r="D87" s="138"/>
      <c r="E87" s="139"/>
      <c r="F87" s="48" t="s">
        <v>110</v>
      </c>
      <c r="G87" s="59">
        <v>29113.4</v>
      </c>
      <c r="H87" s="59">
        <v>16595.7</v>
      </c>
      <c r="I87" s="59">
        <v>11397.7</v>
      </c>
      <c r="J87" s="59">
        <v>700</v>
      </c>
      <c r="K87" s="59">
        <v>420</v>
      </c>
      <c r="L87" s="5"/>
    </row>
    <row r="88" spans="1:11" ht="30">
      <c r="A88" s="83"/>
      <c r="B88" s="92"/>
      <c r="C88" s="93"/>
      <c r="D88" s="138"/>
      <c r="E88" s="139"/>
      <c r="F88" s="48" t="s">
        <v>30</v>
      </c>
      <c r="G88" s="59">
        <v>69974</v>
      </c>
      <c r="H88" s="59">
        <v>69974</v>
      </c>
      <c r="I88" s="59">
        <v>0</v>
      </c>
      <c r="J88" s="59">
        <v>0</v>
      </c>
      <c r="K88" s="59">
        <v>0</v>
      </c>
    </row>
    <row r="89" spans="1:11" ht="30">
      <c r="A89" s="83"/>
      <c r="B89" s="95"/>
      <c r="C89" s="96"/>
      <c r="D89" s="140"/>
      <c r="E89" s="141"/>
      <c r="F89" s="48" t="s">
        <v>171</v>
      </c>
      <c r="G89" s="59">
        <v>37899.2</v>
      </c>
      <c r="H89" s="59">
        <v>19490.8</v>
      </c>
      <c r="I89" s="59">
        <v>18408.4</v>
      </c>
      <c r="J89" s="59">
        <v>0</v>
      </c>
      <c r="K89" s="59">
        <v>0</v>
      </c>
    </row>
    <row r="90" spans="1:11" ht="15.75">
      <c r="A90" s="15"/>
      <c r="B90" s="86" t="s">
        <v>62</v>
      </c>
      <c r="C90" s="87"/>
      <c r="D90" s="149"/>
      <c r="E90" s="150"/>
      <c r="F90" s="15"/>
      <c r="G90" s="59">
        <v>289162.8</v>
      </c>
      <c r="H90" s="59">
        <v>159545.1</v>
      </c>
      <c r="I90" s="59">
        <f>128497.7</f>
        <v>128497.7</v>
      </c>
      <c r="J90" s="59">
        <f>J86+J87+J88+J89</f>
        <v>700</v>
      </c>
      <c r="K90" s="59">
        <f>K86+K87+K88+K89</f>
        <v>420</v>
      </c>
    </row>
    <row r="91" spans="1:11" ht="15.75" customHeight="1">
      <c r="A91" s="146" t="s">
        <v>63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8"/>
    </row>
    <row r="92" spans="1:11" ht="47.25" customHeight="1">
      <c r="A92" s="83" t="s">
        <v>64</v>
      </c>
      <c r="B92" s="68" t="s">
        <v>189</v>
      </c>
      <c r="C92" s="69"/>
      <c r="D92" s="74" t="s">
        <v>114</v>
      </c>
      <c r="E92" s="83"/>
      <c r="F92" s="84" t="s">
        <v>110</v>
      </c>
      <c r="G92" s="85">
        <v>880</v>
      </c>
      <c r="H92" s="85">
        <v>0</v>
      </c>
      <c r="I92" s="85">
        <v>0</v>
      </c>
      <c r="J92" s="85">
        <v>300</v>
      </c>
      <c r="K92" s="85">
        <v>580</v>
      </c>
    </row>
    <row r="93" spans="1:11" ht="30" customHeight="1">
      <c r="A93" s="83"/>
      <c r="B93" s="72"/>
      <c r="C93" s="73"/>
      <c r="D93" s="75"/>
      <c r="E93" s="83"/>
      <c r="F93" s="84"/>
      <c r="G93" s="85"/>
      <c r="H93" s="85"/>
      <c r="I93" s="85"/>
      <c r="J93" s="85"/>
      <c r="K93" s="85"/>
    </row>
    <row r="94" spans="1:11" ht="15.75">
      <c r="A94" s="15"/>
      <c r="B94" s="46" t="s">
        <v>10</v>
      </c>
      <c r="C94" s="14"/>
      <c r="D94" s="21"/>
      <c r="E94" s="21"/>
      <c r="F94" s="15"/>
      <c r="G94" s="32">
        <v>880</v>
      </c>
      <c r="H94" s="32">
        <v>0</v>
      </c>
      <c r="I94" s="32">
        <v>0</v>
      </c>
      <c r="J94" s="32">
        <v>300</v>
      </c>
      <c r="K94" s="32">
        <v>580</v>
      </c>
    </row>
    <row r="95" spans="1:11" ht="15.75">
      <c r="A95" s="15"/>
      <c r="B95" s="46" t="s">
        <v>65</v>
      </c>
      <c r="C95" s="14"/>
      <c r="D95" s="21"/>
      <c r="E95" s="21"/>
      <c r="F95" s="15"/>
      <c r="G95" s="33"/>
      <c r="H95" s="33"/>
      <c r="I95" s="33"/>
      <c r="J95" s="33"/>
      <c r="K95" s="33"/>
    </row>
    <row r="96" spans="1:11" ht="85.5" customHeight="1">
      <c r="A96" s="83" t="s">
        <v>66</v>
      </c>
      <c r="B96" s="98" t="s">
        <v>221</v>
      </c>
      <c r="C96" s="79" t="s">
        <v>67</v>
      </c>
      <c r="D96" s="74" t="s">
        <v>114</v>
      </c>
      <c r="E96" s="83" t="s">
        <v>83</v>
      </c>
      <c r="F96" s="84" t="s">
        <v>110</v>
      </c>
      <c r="G96" s="85">
        <v>880</v>
      </c>
      <c r="H96" s="85">
        <v>0</v>
      </c>
      <c r="I96" s="85">
        <v>0</v>
      </c>
      <c r="J96" s="85">
        <v>300</v>
      </c>
      <c r="K96" s="85">
        <v>580</v>
      </c>
    </row>
    <row r="97" spans="1:11" ht="14.25" customHeight="1" hidden="1">
      <c r="A97" s="83"/>
      <c r="B97" s="98"/>
      <c r="C97" s="80"/>
      <c r="D97" s="75"/>
      <c r="E97" s="83"/>
      <c r="F97" s="84"/>
      <c r="G97" s="85"/>
      <c r="H97" s="85"/>
      <c r="I97" s="85"/>
      <c r="J97" s="85"/>
      <c r="K97" s="85"/>
    </row>
    <row r="98" spans="1:11" ht="75.75" customHeight="1">
      <c r="A98" s="99" t="s">
        <v>68</v>
      </c>
      <c r="B98" s="68" t="s">
        <v>178</v>
      </c>
      <c r="C98" s="69"/>
      <c r="D98" s="84" t="s">
        <v>69</v>
      </c>
      <c r="E98" s="83"/>
      <c r="F98" s="20" t="s">
        <v>139</v>
      </c>
      <c r="G98" s="29">
        <v>7778.1</v>
      </c>
      <c r="H98" s="29">
        <v>7778.1</v>
      </c>
      <c r="I98" s="29">
        <v>0</v>
      </c>
      <c r="J98" s="29">
        <v>0</v>
      </c>
      <c r="K98" s="29">
        <v>0</v>
      </c>
    </row>
    <row r="99" spans="1:11" ht="30">
      <c r="A99" s="100"/>
      <c r="B99" s="70"/>
      <c r="C99" s="71"/>
      <c r="D99" s="84"/>
      <c r="E99" s="83"/>
      <c r="F99" s="20" t="s">
        <v>110</v>
      </c>
      <c r="G99" s="29">
        <v>1405.1</v>
      </c>
      <c r="H99" s="29">
        <v>1405.1</v>
      </c>
      <c r="I99" s="29">
        <v>0</v>
      </c>
      <c r="J99" s="29">
        <v>0</v>
      </c>
      <c r="K99" s="29">
        <v>0</v>
      </c>
    </row>
    <row r="100" spans="1:11" ht="30">
      <c r="A100" s="100"/>
      <c r="B100" s="70"/>
      <c r="C100" s="71"/>
      <c r="D100" s="20" t="s">
        <v>71</v>
      </c>
      <c r="E100" s="83"/>
      <c r="F100" s="20" t="s">
        <v>30</v>
      </c>
      <c r="G100" s="29">
        <v>25074.4</v>
      </c>
      <c r="H100" s="29">
        <v>25074.4</v>
      </c>
      <c r="I100" s="29">
        <v>0</v>
      </c>
      <c r="J100" s="29">
        <v>0</v>
      </c>
      <c r="K100" s="29">
        <v>0</v>
      </c>
    </row>
    <row r="101" spans="1:11" ht="82.5" customHeight="1">
      <c r="A101" s="101"/>
      <c r="B101" s="72"/>
      <c r="C101" s="73"/>
      <c r="D101" s="52" t="s">
        <v>224</v>
      </c>
      <c r="E101" s="25"/>
      <c r="F101" s="20" t="s">
        <v>117</v>
      </c>
      <c r="G101" s="29">
        <v>8960.6</v>
      </c>
      <c r="H101" s="29">
        <v>0</v>
      </c>
      <c r="I101" s="29">
        <v>8960.6</v>
      </c>
      <c r="J101" s="29">
        <v>0</v>
      </c>
      <c r="K101" s="29">
        <v>0</v>
      </c>
    </row>
    <row r="102" spans="1:11" ht="15.75">
      <c r="A102" s="15"/>
      <c r="B102" s="86" t="s">
        <v>38</v>
      </c>
      <c r="C102" s="87"/>
      <c r="D102" s="87"/>
      <c r="E102" s="88"/>
      <c r="F102" s="15"/>
      <c r="G102" s="32">
        <v>43218.2</v>
      </c>
      <c r="H102" s="32">
        <v>34257.6</v>
      </c>
      <c r="I102" s="32">
        <v>8960.6</v>
      </c>
      <c r="J102" s="32">
        <v>0</v>
      </c>
      <c r="K102" s="32">
        <v>0</v>
      </c>
    </row>
    <row r="103" spans="1:11" ht="15.75">
      <c r="A103" s="15"/>
      <c r="B103" s="86" t="s">
        <v>39</v>
      </c>
      <c r="C103" s="87"/>
      <c r="D103" s="87"/>
      <c r="E103" s="88"/>
      <c r="F103" s="15"/>
      <c r="G103" s="32"/>
      <c r="H103" s="32"/>
      <c r="I103" s="32"/>
      <c r="J103" s="32"/>
      <c r="K103" s="32"/>
    </row>
    <row r="104" spans="1:11" ht="90.75" customHeight="1">
      <c r="A104" s="83" t="s">
        <v>70</v>
      </c>
      <c r="B104" s="98" t="s">
        <v>179</v>
      </c>
      <c r="C104" s="102" t="s">
        <v>97</v>
      </c>
      <c r="D104" s="84" t="s">
        <v>82</v>
      </c>
      <c r="E104" s="83">
        <v>2012</v>
      </c>
      <c r="F104" s="20" t="s">
        <v>140</v>
      </c>
      <c r="G104" s="29">
        <v>7778.1</v>
      </c>
      <c r="H104" s="29">
        <v>7778.1</v>
      </c>
      <c r="I104" s="29">
        <v>0</v>
      </c>
      <c r="J104" s="29">
        <v>0</v>
      </c>
      <c r="K104" s="29">
        <v>0</v>
      </c>
    </row>
    <row r="105" spans="1:11" ht="30">
      <c r="A105" s="83"/>
      <c r="B105" s="120"/>
      <c r="C105" s="121"/>
      <c r="D105" s="83"/>
      <c r="E105" s="83"/>
      <c r="F105" s="20" t="s">
        <v>110</v>
      </c>
      <c r="G105" s="29">
        <v>1405.1</v>
      </c>
      <c r="H105" s="29">
        <v>1405.1</v>
      </c>
      <c r="I105" s="29">
        <v>0</v>
      </c>
      <c r="J105" s="29">
        <v>0</v>
      </c>
      <c r="K105" s="29">
        <v>0</v>
      </c>
    </row>
    <row r="106" spans="1:12" ht="75.75" customHeight="1">
      <c r="A106" s="15" t="s">
        <v>185</v>
      </c>
      <c r="B106" s="19" t="s">
        <v>209</v>
      </c>
      <c r="C106" s="43" t="s">
        <v>180</v>
      </c>
      <c r="D106" s="20" t="s">
        <v>28</v>
      </c>
      <c r="E106" s="15">
        <v>2012</v>
      </c>
      <c r="F106" s="20" t="s">
        <v>30</v>
      </c>
      <c r="G106" s="29">
        <v>25074.4</v>
      </c>
      <c r="H106" s="29">
        <v>25074.4</v>
      </c>
      <c r="I106" s="29">
        <v>0</v>
      </c>
      <c r="J106" s="29">
        <v>0</v>
      </c>
      <c r="K106" s="29">
        <v>0</v>
      </c>
      <c r="L106" s="5"/>
    </row>
    <row r="107" spans="1:11" ht="98.25" customHeight="1">
      <c r="A107" s="26" t="s">
        <v>186</v>
      </c>
      <c r="B107" s="19" t="s">
        <v>93</v>
      </c>
      <c r="C107" s="43" t="s">
        <v>94</v>
      </c>
      <c r="D107" s="52" t="s">
        <v>224</v>
      </c>
      <c r="E107" s="15">
        <v>2013</v>
      </c>
      <c r="F107" s="20" t="s">
        <v>117</v>
      </c>
      <c r="G107" s="29">
        <v>8960.6</v>
      </c>
      <c r="H107" s="29">
        <v>0</v>
      </c>
      <c r="I107" s="29">
        <v>8960.6</v>
      </c>
      <c r="J107" s="29">
        <v>0</v>
      </c>
      <c r="K107" s="29">
        <v>0</v>
      </c>
    </row>
    <row r="108" spans="1:11" ht="90.75" customHeight="1">
      <c r="A108" s="83"/>
      <c r="B108" s="89" t="s">
        <v>72</v>
      </c>
      <c r="C108" s="90"/>
      <c r="D108" s="90"/>
      <c r="E108" s="91"/>
      <c r="F108" s="20" t="s">
        <v>141</v>
      </c>
      <c r="G108" s="29">
        <f>G104</f>
        <v>7778.1</v>
      </c>
      <c r="H108" s="29">
        <v>7778.1</v>
      </c>
      <c r="I108" s="29">
        <v>0</v>
      </c>
      <c r="J108" s="29">
        <v>0</v>
      </c>
      <c r="K108" s="29">
        <v>0</v>
      </c>
    </row>
    <row r="109" spans="1:11" ht="30">
      <c r="A109" s="83"/>
      <c r="B109" s="92"/>
      <c r="C109" s="93"/>
      <c r="D109" s="93"/>
      <c r="E109" s="94"/>
      <c r="F109" s="20" t="s">
        <v>110</v>
      </c>
      <c r="G109" s="29">
        <f>G105+G92</f>
        <v>2285.1</v>
      </c>
      <c r="H109" s="29">
        <f>H105+H92</f>
        <v>1405.1</v>
      </c>
      <c r="I109" s="29">
        <f>I105+I92</f>
        <v>0</v>
      </c>
      <c r="J109" s="29">
        <f>J105+J92</f>
        <v>300</v>
      </c>
      <c r="K109" s="29">
        <f>K105+K92</f>
        <v>580</v>
      </c>
    </row>
    <row r="110" spans="1:12" ht="30">
      <c r="A110" s="83"/>
      <c r="B110" s="92"/>
      <c r="C110" s="93"/>
      <c r="D110" s="93"/>
      <c r="E110" s="94"/>
      <c r="F110" s="20" t="s">
        <v>117</v>
      </c>
      <c r="G110" s="29">
        <v>8960.6</v>
      </c>
      <c r="H110" s="29">
        <v>0</v>
      </c>
      <c r="I110" s="29">
        <v>8960.6</v>
      </c>
      <c r="J110" s="29">
        <v>0</v>
      </c>
      <c r="K110" s="29">
        <v>0</v>
      </c>
      <c r="L110" s="5"/>
    </row>
    <row r="111" spans="1:11" ht="51.75" customHeight="1">
      <c r="A111" s="83"/>
      <c r="B111" s="95"/>
      <c r="C111" s="96"/>
      <c r="D111" s="96"/>
      <c r="E111" s="97"/>
      <c r="F111" s="20" t="s">
        <v>142</v>
      </c>
      <c r="G111" s="29">
        <v>25074.4</v>
      </c>
      <c r="H111" s="29">
        <v>25074.4</v>
      </c>
      <c r="I111" s="29">
        <v>0</v>
      </c>
      <c r="J111" s="29">
        <v>0</v>
      </c>
      <c r="K111" s="29">
        <v>0</v>
      </c>
    </row>
    <row r="112" spans="1:11" ht="15.75">
      <c r="A112" s="15"/>
      <c r="B112" s="16" t="s">
        <v>10</v>
      </c>
      <c r="C112" s="16"/>
      <c r="D112" s="16"/>
      <c r="E112" s="16"/>
      <c r="F112" s="16"/>
      <c r="G112" s="32">
        <v>44098.2</v>
      </c>
      <c r="H112" s="32">
        <v>34257.6</v>
      </c>
      <c r="I112" s="32">
        <v>8960.6</v>
      </c>
      <c r="J112" s="32">
        <v>300</v>
      </c>
      <c r="K112" s="32">
        <v>580</v>
      </c>
    </row>
    <row r="113" spans="1:11" ht="78.75" customHeight="1">
      <c r="A113" s="83" t="s">
        <v>73</v>
      </c>
      <c r="B113" s="68" t="s">
        <v>181</v>
      </c>
      <c r="C113" s="69"/>
      <c r="D113" s="84" t="s">
        <v>12</v>
      </c>
      <c r="E113" s="83"/>
      <c r="F113" s="20" t="s">
        <v>143</v>
      </c>
      <c r="G113" s="29">
        <v>30997.8</v>
      </c>
      <c r="H113" s="29">
        <v>30997.8</v>
      </c>
      <c r="I113" s="29">
        <v>0</v>
      </c>
      <c r="J113" s="29">
        <v>0</v>
      </c>
      <c r="K113" s="29">
        <v>0</v>
      </c>
    </row>
    <row r="114" spans="1:11" ht="34.5" customHeight="1">
      <c r="A114" s="83"/>
      <c r="B114" s="72"/>
      <c r="C114" s="73"/>
      <c r="D114" s="84"/>
      <c r="E114" s="83"/>
      <c r="F114" s="20" t="s">
        <v>110</v>
      </c>
      <c r="G114" s="29">
        <v>5689.2</v>
      </c>
      <c r="H114" s="29">
        <v>5599.2</v>
      </c>
      <c r="I114" s="29">
        <v>90</v>
      </c>
      <c r="J114" s="29">
        <v>0</v>
      </c>
      <c r="K114" s="29">
        <v>0</v>
      </c>
    </row>
    <row r="115" spans="1:11" ht="15.75">
      <c r="A115" s="15"/>
      <c r="B115" s="86" t="s">
        <v>10</v>
      </c>
      <c r="C115" s="87"/>
      <c r="D115" s="87"/>
      <c r="E115" s="88"/>
      <c r="F115" s="15"/>
      <c r="G115" s="35">
        <v>36687</v>
      </c>
      <c r="H115" s="35">
        <v>36597</v>
      </c>
      <c r="I115" s="35">
        <v>90</v>
      </c>
      <c r="J115" s="35">
        <v>0</v>
      </c>
      <c r="K115" s="35">
        <v>0</v>
      </c>
    </row>
    <row r="116" spans="1:11" ht="15" customHeight="1">
      <c r="A116" s="76"/>
      <c r="B116" s="38" t="s">
        <v>65</v>
      </c>
      <c r="C116" s="39"/>
      <c r="D116" s="39"/>
      <c r="E116" s="40"/>
      <c r="F116" s="76"/>
      <c r="G116" s="143"/>
      <c r="H116" s="143"/>
      <c r="I116" s="143"/>
      <c r="J116" s="143"/>
      <c r="K116" s="143"/>
    </row>
    <row r="117" spans="1:11" ht="9" customHeight="1">
      <c r="A117" s="78"/>
      <c r="B117" s="36"/>
      <c r="C117" s="36"/>
      <c r="D117" s="25"/>
      <c r="E117" s="36"/>
      <c r="F117" s="78"/>
      <c r="G117" s="144"/>
      <c r="H117" s="144"/>
      <c r="I117" s="144"/>
      <c r="J117" s="144"/>
      <c r="K117" s="144"/>
    </row>
    <row r="118" spans="1:11" ht="93" customHeight="1">
      <c r="A118" s="83" t="s">
        <v>74</v>
      </c>
      <c r="B118" s="98" t="s">
        <v>200</v>
      </c>
      <c r="C118" s="102" t="s">
        <v>75</v>
      </c>
      <c r="D118" s="84" t="s">
        <v>9</v>
      </c>
      <c r="E118" s="83">
        <v>2012</v>
      </c>
      <c r="F118" s="20" t="s">
        <v>144</v>
      </c>
      <c r="G118" s="59">
        <v>22433.2</v>
      </c>
      <c r="H118" s="59">
        <v>22433.2</v>
      </c>
      <c r="I118" s="59">
        <v>0</v>
      </c>
      <c r="J118" s="59">
        <v>0</v>
      </c>
      <c r="K118" s="59">
        <v>0</v>
      </c>
    </row>
    <row r="119" spans="1:11" ht="30">
      <c r="A119" s="83"/>
      <c r="B119" s="98"/>
      <c r="C119" s="102"/>
      <c r="D119" s="84"/>
      <c r="E119" s="83"/>
      <c r="F119" s="20" t="s">
        <v>110</v>
      </c>
      <c r="G119" s="59">
        <v>4142.2</v>
      </c>
      <c r="H119" s="59">
        <v>4052.2</v>
      </c>
      <c r="I119" s="59">
        <v>90</v>
      </c>
      <c r="J119" s="59">
        <v>0</v>
      </c>
      <c r="K119" s="59">
        <v>0</v>
      </c>
    </row>
    <row r="120" spans="1:11" ht="91.5" customHeight="1">
      <c r="A120" s="83" t="s">
        <v>76</v>
      </c>
      <c r="B120" s="98" t="s">
        <v>182</v>
      </c>
      <c r="C120" s="102" t="s">
        <v>77</v>
      </c>
      <c r="D120" s="84" t="s">
        <v>9</v>
      </c>
      <c r="E120" s="83">
        <v>2012</v>
      </c>
      <c r="F120" s="20" t="s">
        <v>145</v>
      </c>
      <c r="G120" s="59">
        <v>8564.6</v>
      </c>
      <c r="H120" s="59">
        <v>8564.6</v>
      </c>
      <c r="I120" s="59">
        <v>0</v>
      </c>
      <c r="J120" s="59">
        <v>0</v>
      </c>
      <c r="K120" s="59">
        <v>0</v>
      </c>
    </row>
    <row r="121" spans="1:11" ht="27.75" customHeight="1">
      <c r="A121" s="83"/>
      <c r="B121" s="98"/>
      <c r="C121" s="102"/>
      <c r="D121" s="84"/>
      <c r="E121" s="83"/>
      <c r="F121" s="20" t="s">
        <v>110</v>
      </c>
      <c r="G121" s="59">
        <v>1547</v>
      </c>
      <c r="H121" s="59">
        <v>1547</v>
      </c>
      <c r="I121" s="59">
        <v>0</v>
      </c>
      <c r="J121" s="59">
        <v>0</v>
      </c>
      <c r="K121" s="59">
        <v>0</v>
      </c>
    </row>
    <row r="122" spans="1:12" ht="87" customHeight="1">
      <c r="A122" s="15" t="s">
        <v>78</v>
      </c>
      <c r="B122" s="19" t="s">
        <v>190</v>
      </c>
      <c r="C122" s="43" t="s">
        <v>172</v>
      </c>
      <c r="D122" s="20" t="s">
        <v>37</v>
      </c>
      <c r="E122" s="15">
        <v>2012</v>
      </c>
      <c r="F122" s="20" t="s">
        <v>110</v>
      </c>
      <c r="G122" s="59">
        <v>98.7</v>
      </c>
      <c r="H122" s="59">
        <v>98.7</v>
      </c>
      <c r="I122" s="59">
        <v>0</v>
      </c>
      <c r="J122" s="59">
        <v>0</v>
      </c>
      <c r="K122" s="59">
        <v>0</v>
      </c>
      <c r="L122" s="5"/>
    </row>
    <row r="123" spans="1:12" ht="33" customHeight="1">
      <c r="A123" s="15" t="s">
        <v>101</v>
      </c>
      <c r="B123" s="103" t="s">
        <v>106</v>
      </c>
      <c r="C123" s="104"/>
      <c r="D123" s="20"/>
      <c r="E123" s="15"/>
      <c r="F123" s="20"/>
      <c r="G123" s="59"/>
      <c r="H123" s="59"/>
      <c r="I123" s="59"/>
      <c r="J123" s="59"/>
      <c r="K123" s="59"/>
      <c r="L123" s="5"/>
    </row>
    <row r="124" spans="1:12" s="13" customFormat="1" ht="93.75" customHeight="1">
      <c r="A124" s="123" t="s">
        <v>102</v>
      </c>
      <c r="B124" s="107" t="s">
        <v>104</v>
      </c>
      <c r="C124" s="108" t="s">
        <v>183</v>
      </c>
      <c r="D124" s="109" t="s">
        <v>114</v>
      </c>
      <c r="E124" s="123">
        <v>2013</v>
      </c>
      <c r="F124" s="22" t="s">
        <v>145</v>
      </c>
      <c r="G124" s="59">
        <v>1320.3</v>
      </c>
      <c r="H124" s="59">
        <v>0</v>
      </c>
      <c r="I124" s="59">
        <v>1320.3</v>
      </c>
      <c r="J124" s="59">
        <v>0</v>
      </c>
      <c r="K124" s="59">
        <v>0</v>
      </c>
      <c r="L124" s="12"/>
    </row>
    <row r="125" spans="1:12" s="13" customFormat="1" ht="31.5" customHeight="1">
      <c r="A125" s="123"/>
      <c r="B125" s="107"/>
      <c r="C125" s="108"/>
      <c r="D125" s="109"/>
      <c r="E125" s="123"/>
      <c r="F125" s="20" t="s">
        <v>110</v>
      </c>
      <c r="G125" s="59">
        <v>145.1</v>
      </c>
      <c r="H125" s="59">
        <v>0</v>
      </c>
      <c r="I125" s="59">
        <v>145.1</v>
      </c>
      <c r="J125" s="59">
        <v>0</v>
      </c>
      <c r="K125" s="59">
        <v>0</v>
      </c>
      <c r="L125" s="12"/>
    </row>
    <row r="126" spans="1:12" s="13" customFormat="1" ht="90" customHeight="1">
      <c r="A126" s="123" t="s">
        <v>103</v>
      </c>
      <c r="B126" s="106" t="s">
        <v>215</v>
      </c>
      <c r="C126" s="108" t="s">
        <v>184</v>
      </c>
      <c r="D126" s="109" t="s">
        <v>114</v>
      </c>
      <c r="E126" s="123">
        <v>2014</v>
      </c>
      <c r="F126" s="22" t="s">
        <v>145</v>
      </c>
      <c r="G126" s="59">
        <v>831.3</v>
      </c>
      <c r="H126" s="59">
        <v>0</v>
      </c>
      <c r="I126" s="59">
        <v>831.3</v>
      </c>
      <c r="J126" s="59">
        <v>0</v>
      </c>
      <c r="K126" s="59">
        <v>0</v>
      </c>
      <c r="L126" s="12"/>
    </row>
    <row r="127" spans="1:12" s="13" customFormat="1" ht="39" customHeight="1">
      <c r="A127" s="123"/>
      <c r="B127" s="107"/>
      <c r="C127" s="108"/>
      <c r="D127" s="109"/>
      <c r="E127" s="123"/>
      <c r="F127" s="20" t="s">
        <v>110</v>
      </c>
      <c r="G127" s="59">
        <v>89.9</v>
      </c>
      <c r="H127" s="59">
        <v>0</v>
      </c>
      <c r="I127" s="59">
        <v>89.9</v>
      </c>
      <c r="J127" s="59">
        <v>0</v>
      </c>
      <c r="K127" s="59">
        <v>0</v>
      </c>
      <c r="L127" s="12"/>
    </row>
    <row r="128" spans="1:11" s="13" customFormat="1" ht="102" customHeight="1">
      <c r="A128" s="123"/>
      <c r="B128" s="124" t="s">
        <v>105</v>
      </c>
      <c r="C128" s="125"/>
      <c r="D128" s="125"/>
      <c r="E128" s="126"/>
      <c r="F128" s="22" t="s">
        <v>141</v>
      </c>
      <c r="G128" s="59">
        <f>G124+G126</f>
        <v>2151.6</v>
      </c>
      <c r="H128" s="59">
        <v>0</v>
      </c>
      <c r="I128" s="59">
        <v>2151.6</v>
      </c>
      <c r="J128" s="59">
        <f>J126</f>
        <v>0</v>
      </c>
      <c r="K128" s="59">
        <v>0</v>
      </c>
    </row>
    <row r="129" spans="1:11" s="13" customFormat="1" ht="30">
      <c r="A129" s="123"/>
      <c r="B129" s="127"/>
      <c r="C129" s="128"/>
      <c r="D129" s="128"/>
      <c r="E129" s="129"/>
      <c r="F129" s="22" t="s">
        <v>110</v>
      </c>
      <c r="G129" s="59">
        <v>235</v>
      </c>
      <c r="H129" s="59">
        <v>0</v>
      </c>
      <c r="I129" s="59">
        <v>235</v>
      </c>
      <c r="J129" s="59">
        <f>J127</f>
        <v>0</v>
      </c>
      <c r="K129" s="59">
        <v>0</v>
      </c>
    </row>
    <row r="130" spans="1:12" s="13" customFormat="1" ht="30">
      <c r="A130" s="123"/>
      <c r="B130" s="127"/>
      <c r="C130" s="128"/>
      <c r="D130" s="128"/>
      <c r="E130" s="129"/>
      <c r="F130" s="22" t="s">
        <v>117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12"/>
    </row>
    <row r="131" spans="1:11" s="13" customFormat="1" ht="30">
      <c r="A131" s="123"/>
      <c r="B131" s="130"/>
      <c r="C131" s="131"/>
      <c r="D131" s="131"/>
      <c r="E131" s="132"/>
      <c r="F131" s="22" t="s">
        <v>146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</row>
    <row r="132" spans="1:12" ht="81" customHeight="1">
      <c r="A132" s="105"/>
      <c r="B132" s="89" t="s">
        <v>79</v>
      </c>
      <c r="C132" s="90"/>
      <c r="D132" s="90"/>
      <c r="E132" s="91"/>
      <c r="F132" s="20" t="s">
        <v>147</v>
      </c>
      <c r="G132" s="58">
        <v>193103.7</v>
      </c>
      <c r="H132" s="58">
        <v>92260.5</v>
      </c>
      <c r="I132" s="58">
        <v>100843.2</v>
      </c>
      <c r="J132" s="59">
        <f>J128</f>
        <v>0</v>
      </c>
      <c r="K132" s="59">
        <f>K111+K106+K84</f>
        <v>0</v>
      </c>
      <c r="L132" s="5"/>
    </row>
    <row r="133" spans="1:12" ht="30">
      <c r="A133" s="105"/>
      <c r="B133" s="92"/>
      <c r="C133" s="93"/>
      <c r="D133" s="93"/>
      <c r="E133" s="94"/>
      <c r="F133" s="20" t="s">
        <v>110</v>
      </c>
      <c r="G133" s="58">
        <v>37421.4</v>
      </c>
      <c r="H133" s="58">
        <v>23698.7</v>
      </c>
      <c r="I133" s="59">
        <v>11722.7</v>
      </c>
      <c r="J133" s="59">
        <v>1000</v>
      </c>
      <c r="K133" s="59">
        <v>1000</v>
      </c>
      <c r="L133" s="5"/>
    </row>
    <row r="134" spans="1:12" ht="30">
      <c r="A134" s="105"/>
      <c r="B134" s="92"/>
      <c r="C134" s="93"/>
      <c r="D134" s="93"/>
      <c r="E134" s="94"/>
      <c r="F134" s="20" t="s">
        <v>130</v>
      </c>
      <c r="G134" s="58">
        <v>46859.8</v>
      </c>
      <c r="H134" s="58">
        <v>19490.8</v>
      </c>
      <c r="I134" s="58">
        <v>27369</v>
      </c>
      <c r="J134" s="59">
        <v>0</v>
      </c>
      <c r="K134" s="59">
        <v>0</v>
      </c>
      <c r="L134" s="5"/>
    </row>
    <row r="135" spans="1:12" ht="61.5" customHeight="1">
      <c r="A135" s="105"/>
      <c r="B135" s="95"/>
      <c r="C135" s="96"/>
      <c r="D135" s="96"/>
      <c r="E135" s="97"/>
      <c r="F135" s="20" t="s">
        <v>148</v>
      </c>
      <c r="G135" s="58">
        <v>95048.4</v>
      </c>
      <c r="H135" s="58">
        <v>95048.4</v>
      </c>
      <c r="I135" s="58">
        <v>0</v>
      </c>
      <c r="J135" s="59">
        <v>0</v>
      </c>
      <c r="K135" s="59">
        <v>0</v>
      </c>
      <c r="L135" s="5"/>
    </row>
    <row r="136" spans="1:12" ht="15.75">
      <c r="A136" s="16"/>
      <c r="B136" s="86" t="s">
        <v>6</v>
      </c>
      <c r="C136" s="87"/>
      <c r="D136" s="87"/>
      <c r="E136" s="87"/>
      <c r="F136" s="88"/>
      <c r="G136" s="35">
        <f>G132+G133+G134+G135</f>
        <v>372433.30000000005</v>
      </c>
      <c r="H136" s="35">
        <f>H132+H133+H134+H135</f>
        <v>230498.4</v>
      </c>
      <c r="I136" s="35">
        <f>I132+I133+I134+I135</f>
        <v>139934.9</v>
      </c>
      <c r="J136" s="35">
        <f>J132+J133+J134+J135</f>
        <v>1000</v>
      </c>
      <c r="K136" s="65" t="s">
        <v>229</v>
      </c>
      <c r="L136" s="64"/>
    </row>
    <row r="137" spans="1:11" ht="15">
      <c r="A137" s="1"/>
      <c r="B137" s="10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1:11" ht="15">
      <c r="A138" s="1"/>
      <c r="B138" s="10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1:11" ht="15">
      <c r="A139" s="1"/>
      <c r="B139" s="10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1:11" ht="15">
      <c r="A140" s="1"/>
      <c r="B140" s="135"/>
      <c r="C140" s="135"/>
      <c r="D140" s="135"/>
      <c r="E140" s="135"/>
      <c r="F140" s="135"/>
      <c r="G140" s="135"/>
      <c r="H140" s="135"/>
      <c r="I140" s="135"/>
      <c r="J140" s="135"/>
      <c r="K140" s="3"/>
    </row>
    <row r="141" spans="1:11" ht="51" customHeight="1">
      <c r="A141" s="1"/>
      <c r="B141" s="133" t="s">
        <v>225</v>
      </c>
      <c r="C141" s="134"/>
      <c r="D141" s="134"/>
      <c r="E141" s="134"/>
      <c r="F141" s="134"/>
      <c r="G141" s="134"/>
      <c r="H141" s="134"/>
      <c r="I141" s="134"/>
      <c r="J141" s="134"/>
      <c r="K141" s="3"/>
    </row>
    <row r="142" spans="1:11" ht="15">
      <c r="A142" s="1"/>
      <c r="B142" s="135"/>
      <c r="C142" s="135"/>
      <c r="D142" s="135"/>
      <c r="E142" s="135"/>
      <c r="F142" s="135"/>
      <c r="G142" s="135"/>
      <c r="H142" s="135"/>
      <c r="I142" s="135"/>
      <c r="J142" s="135"/>
      <c r="K142" s="3"/>
    </row>
    <row r="143" spans="1:11" ht="15">
      <c r="A143" s="1"/>
      <c r="B143" s="27"/>
      <c r="C143" s="1"/>
      <c r="D143" s="1"/>
      <c r="E143" s="1"/>
      <c r="F143" s="1"/>
      <c r="G143" s="3"/>
      <c r="H143" s="3"/>
      <c r="I143" s="3"/>
      <c r="J143" s="3"/>
      <c r="K143" s="3"/>
    </row>
    <row r="144" spans="1:11" ht="15">
      <c r="A144" s="1"/>
      <c r="B144" s="27"/>
      <c r="C144" s="1"/>
      <c r="D144" s="2"/>
      <c r="E144" s="2"/>
      <c r="F144" s="2"/>
      <c r="G144" s="3"/>
      <c r="H144" s="3"/>
      <c r="I144" s="3"/>
      <c r="J144" s="3"/>
      <c r="K144" s="3"/>
    </row>
    <row r="145" spans="1:11" ht="15">
      <c r="A145" s="1"/>
      <c r="B145" s="27"/>
      <c r="C145" s="1"/>
      <c r="D145" s="1"/>
      <c r="E145" s="1"/>
      <c r="F145" s="1"/>
      <c r="G145" s="9"/>
      <c r="H145" s="3"/>
      <c r="I145" s="3"/>
      <c r="J145" s="3"/>
      <c r="K145" s="4"/>
    </row>
    <row r="146" spans="1:11" ht="15">
      <c r="A146" s="1"/>
      <c r="B146" s="1"/>
      <c r="C146" s="1"/>
      <c r="D146" s="1"/>
      <c r="E146" s="1"/>
      <c r="F146" s="1"/>
      <c r="G146" s="3"/>
      <c r="H146" s="3"/>
      <c r="I146" s="3"/>
      <c r="J146" s="3"/>
      <c r="K146" s="3"/>
    </row>
    <row r="147" spans="1:11" ht="15">
      <c r="A147" s="1"/>
      <c r="B147" s="27"/>
      <c r="C147" s="1"/>
      <c r="D147" s="1"/>
      <c r="E147" s="1"/>
      <c r="F147" s="1"/>
      <c r="G147" s="4"/>
      <c r="H147" s="4"/>
      <c r="I147" s="4"/>
      <c r="J147" s="4"/>
      <c r="K147" s="4"/>
    </row>
    <row r="148" spans="1:11" ht="15">
      <c r="A148" s="1"/>
      <c r="B148" s="1"/>
      <c r="C148" s="1"/>
      <c r="D148" s="1"/>
      <c r="E148" s="1"/>
      <c r="F148" s="1"/>
      <c r="G148" s="3"/>
      <c r="H148" s="3"/>
      <c r="I148" s="3"/>
      <c r="J148" s="3"/>
      <c r="K148" s="3"/>
    </row>
    <row r="149" spans="1:11" ht="15">
      <c r="A149" s="1"/>
      <c r="B149" s="1"/>
      <c r="C149" s="1"/>
      <c r="D149" s="1"/>
      <c r="E149" s="1"/>
      <c r="F149" s="1"/>
      <c r="G149" s="3"/>
      <c r="H149" s="3"/>
      <c r="I149" s="3"/>
      <c r="J149" s="3"/>
      <c r="K149" s="3"/>
    </row>
    <row r="150" spans="1:11" ht="15">
      <c r="A150" s="1"/>
      <c r="B150" s="1"/>
      <c r="C150" s="1"/>
      <c r="D150" s="1"/>
      <c r="E150" s="1"/>
      <c r="F150" s="1"/>
      <c r="G150" s="3"/>
      <c r="H150" s="3"/>
      <c r="I150" s="3"/>
      <c r="J150" s="3"/>
      <c r="K150" s="3"/>
    </row>
    <row r="151" spans="1:11" ht="15">
      <c r="A151" s="1"/>
      <c r="B151" s="1"/>
      <c r="C151" s="1"/>
      <c r="D151" s="1"/>
      <c r="E151" s="1"/>
      <c r="F151" s="1"/>
      <c r="G151" s="3"/>
      <c r="H151" s="3"/>
      <c r="I151" s="3"/>
      <c r="J151" s="3"/>
      <c r="K151" s="3"/>
    </row>
    <row r="152" spans="1:11" ht="15">
      <c r="A152" s="1"/>
      <c r="B152" s="1"/>
      <c r="C152" s="1"/>
      <c r="D152" s="1"/>
      <c r="E152" s="1"/>
      <c r="F152" s="1"/>
      <c r="G152" s="3"/>
      <c r="H152" s="3"/>
      <c r="I152" s="3"/>
      <c r="J152" s="3"/>
      <c r="K152" s="3"/>
    </row>
    <row r="153" spans="1:11" ht="15">
      <c r="A153" s="1"/>
      <c r="B153" s="1"/>
      <c r="C153" s="1"/>
      <c r="D153" s="1"/>
      <c r="E153" s="1"/>
      <c r="F153" s="1"/>
      <c r="G153" s="3"/>
      <c r="H153" s="3"/>
      <c r="I153" s="3"/>
      <c r="J153" s="3"/>
      <c r="K153" s="3"/>
    </row>
    <row r="154" spans="1:11" ht="15">
      <c r="A154" s="1"/>
      <c r="B154" s="1"/>
      <c r="C154" s="1"/>
      <c r="D154" s="1"/>
      <c r="E154" s="1"/>
      <c r="F154" s="1"/>
      <c r="G154" s="3"/>
      <c r="H154" s="3"/>
      <c r="I154" s="3"/>
      <c r="J154" s="3"/>
      <c r="K154" s="3"/>
    </row>
    <row r="155" spans="1:11" ht="15">
      <c r="A155" s="1"/>
      <c r="B155" s="1"/>
      <c r="C155" s="1"/>
      <c r="D155" s="1"/>
      <c r="E155" s="1"/>
      <c r="F155" s="1"/>
      <c r="G155" s="3"/>
      <c r="H155" s="3"/>
      <c r="I155" s="3"/>
      <c r="J155" s="3"/>
      <c r="K155" s="3"/>
    </row>
    <row r="156" spans="1:11" ht="15">
      <c r="A156" s="1"/>
      <c r="B156" s="1"/>
      <c r="C156" s="1"/>
      <c r="D156" s="1"/>
      <c r="E156" s="1"/>
      <c r="F156" s="1"/>
      <c r="G156" s="3"/>
      <c r="H156" s="3"/>
      <c r="I156" s="3"/>
      <c r="J156" s="3"/>
      <c r="K156" s="3"/>
    </row>
    <row r="157" spans="1:11" ht="15">
      <c r="A157" s="1"/>
      <c r="B157" s="1"/>
      <c r="C157" s="1"/>
      <c r="D157" s="1"/>
      <c r="E157" s="1"/>
      <c r="F157" s="1"/>
      <c r="G157" s="3"/>
      <c r="H157" s="3"/>
      <c r="I157" s="3"/>
      <c r="J157" s="3"/>
      <c r="K157" s="3"/>
    </row>
    <row r="158" spans="1:11" ht="15">
      <c r="A158" s="1"/>
      <c r="B158" s="1"/>
      <c r="C158" s="1"/>
      <c r="D158" s="1"/>
      <c r="E158" s="1"/>
      <c r="F158" s="1"/>
      <c r="G158" s="3"/>
      <c r="H158" s="3"/>
      <c r="I158" s="3"/>
      <c r="J158" s="3"/>
      <c r="K158" s="3"/>
    </row>
    <row r="159" spans="1:11" ht="15">
      <c r="A159" s="1"/>
      <c r="B159" s="1"/>
      <c r="C159" s="1"/>
      <c r="D159" s="1"/>
      <c r="E159" s="1"/>
      <c r="F159" s="1"/>
      <c r="G159" s="3"/>
      <c r="H159" s="3"/>
      <c r="I159" s="3"/>
      <c r="J159" s="3"/>
      <c r="K159" s="3"/>
    </row>
    <row r="160" spans="1:11" ht="15">
      <c r="A160" s="1"/>
      <c r="B160" s="1"/>
      <c r="C160" s="1"/>
      <c r="D160" s="1"/>
      <c r="E160" s="1"/>
      <c r="F160" s="1"/>
      <c r="G160" s="3"/>
      <c r="H160" s="3"/>
      <c r="I160" s="3"/>
      <c r="J160" s="3"/>
      <c r="K160" s="3"/>
    </row>
    <row r="161" spans="1:11" ht="15">
      <c r="A161" s="1"/>
      <c r="B161" s="1"/>
      <c r="C161" s="1"/>
      <c r="D161" s="1"/>
      <c r="E161" s="1"/>
      <c r="F161" s="1"/>
      <c r="G161" s="3"/>
      <c r="H161" s="3"/>
      <c r="I161" s="3"/>
      <c r="J161" s="3"/>
      <c r="K161" s="3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</sheetData>
  <sheetProtection/>
  <mergeCells count="200">
    <mergeCell ref="E1:K1"/>
    <mergeCell ref="B11:C11"/>
    <mergeCell ref="B10:C10"/>
    <mergeCell ref="B8:C9"/>
    <mergeCell ref="B92:C93"/>
    <mergeCell ref="B40:C40"/>
    <mergeCell ref="B44:C44"/>
    <mergeCell ref="A91:K91"/>
    <mergeCell ref="B90:E90"/>
    <mergeCell ref="C38:C39"/>
    <mergeCell ref="K116:K117"/>
    <mergeCell ref="J116:J117"/>
    <mergeCell ref="H116:H117"/>
    <mergeCell ref="G116:G117"/>
    <mergeCell ref="F116:F117"/>
    <mergeCell ref="I116:I117"/>
    <mergeCell ref="B2:H2"/>
    <mergeCell ref="B140:J140"/>
    <mergeCell ref="E45:E46"/>
    <mergeCell ref="H84:H85"/>
    <mergeCell ref="C57:C58"/>
    <mergeCell ref="D55:D56"/>
    <mergeCell ref="D59:D60"/>
    <mergeCell ref="B115:E115"/>
    <mergeCell ref="B103:E103"/>
    <mergeCell ref="B102:E102"/>
    <mergeCell ref="B141:J141"/>
    <mergeCell ref="B142:J142"/>
    <mergeCell ref="B30:C30"/>
    <mergeCell ref="B31:C31"/>
    <mergeCell ref="B35:C35"/>
    <mergeCell ref="B36:C36"/>
    <mergeCell ref="B43:C43"/>
    <mergeCell ref="E98:E100"/>
    <mergeCell ref="D86:E89"/>
    <mergeCell ref="E40:E41"/>
    <mergeCell ref="A128:A131"/>
    <mergeCell ref="B128:E131"/>
    <mergeCell ref="A124:A125"/>
    <mergeCell ref="B124:B125"/>
    <mergeCell ref="C124:C125"/>
    <mergeCell ref="E124:E125"/>
    <mergeCell ref="A126:A127"/>
    <mergeCell ref="E126:E127"/>
    <mergeCell ref="D124:D125"/>
    <mergeCell ref="K96:K97"/>
    <mergeCell ref="G84:G85"/>
    <mergeCell ref="F84:F85"/>
    <mergeCell ref="K92:K93"/>
    <mergeCell ref="F92:F93"/>
    <mergeCell ref="G92:G93"/>
    <mergeCell ref="H92:H93"/>
    <mergeCell ref="I92:I93"/>
    <mergeCell ref="K84:K85"/>
    <mergeCell ref="I84:I85"/>
    <mergeCell ref="J96:J97"/>
    <mergeCell ref="H96:H97"/>
    <mergeCell ref="I96:I97"/>
    <mergeCell ref="J92:J93"/>
    <mergeCell ref="D96:D97"/>
    <mergeCell ref="C55:C56"/>
    <mergeCell ref="C79:C80"/>
    <mergeCell ref="D79:D80"/>
    <mergeCell ref="C75:C76"/>
    <mergeCell ref="D75:D76"/>
    <mergeCell ref="B32:C34"/>
    <mergeCell ref="D32:D33"/>
    <mergeCell ref="D57:D58"/>
    <mergeCell ref="D98:D99"/>
    <mergeCell ref="D92:D93"/>
    <mergeCell ref="E96:E97"/>
    <mergeCell ref="D73:D74"/>
    <mergeCell ref="C83:C85"/>
    <mergeCell ref="C104:C105"/>
    <mergeCell ref="D104:D105"/>
    <mergeCell ref="C96:C97"/>
    <mergeCell ref="B48:C50"/>
    <mergeCell ref="B22:C29"/>
    <mergeCell ref="A48:A50"/>
    <mergeCell ref="D48:D49"/>
    <mergeCell ref="A55:A56"/>
    <mergeCell ref="B55:B56"/>
    <mergeCell ref="B57:B58"/>
    <mergeCell ref="D83:D85"/>
    <mergeCell ref="J84:J85"/>
    <mergeCell ref="A45:A46"/>
    <mergeCell ref="B45:B46"/>
    <mergeCell ref="C45:C46"/>
    <mergeCell ref="D45:D46"/>
    <mergeCell ref="B53:B54"/>
    <mergeCell ref="K8:K9"/>
    <mergeCell ref="H8:H9"/>
    <mergeCell ref="E3:E5"/>
    <mergeCell ref="D3:D5"/>
    <mergeCell ref="C3:C5"/>
    <mergeCell ref="D8:D9"/>
    <mergeCell ref="E8:E9"/>
    <mergeCell ref="A3:A5"/>
    <mergeCell ref="B3:B5"/>
    <mergeCell ref="A32:A34"/>
    <mergeCell ref="D38:D39"/>
    <mergeCell ref="G3:K3"/>
    <mergeCell ref="G4:G5"/>
    <mergeCell ref="H4:K4"/>
    <mergeCell ref="F3:F5"/>
    <mergeCell ref="A7:K7"/>
    <mergeCell ref="A8:A9"/>
    <mergeCell ref="A71:A72"/>
    <mergeCell ref="C71:C72"/>
    <mergeCell ref="A59:A60"/>
    <mergeCell ref="I8:I9"/>
    <mergeCell ref="F8:F9"/>
    <mergeCell ref="J8:J9"/>
    <mergeCell ref="G8:G9"/>
    <mergeCell ref="A53:A54"/>
    <mergeCell ref="C53:C54"/>
    <mergeCell ref="D53:D54"/>
    <mergeCell ref="A108:A111"/>
    <mergeCell ref="A113:A114"/>
    <mergeCell ref="B96:B97"/>
    <mergeCell ref="B113:C114"/>
    <mergeCell ref="C59:C60"/>
    <mergeCell ref="A57:A58"/>
    <mergeCell ref="A73:A74"/>
    <mergeCell ref="B73:B74"/>
    <mergeCell ref="C73:C74"/>
    <mergeCell ref="B71:B72"/>
    <mergeCell ref="A83:A85"/>
    <mergeCell ref="B83:B85"/>
    <mergeCell ref="A86:A89"/>
    <mergeCell ref="A104:A105"/>
    <mergeCell ref="A75:A76"/>
    <mergeCell ref="B75:B76"/>
    <mergeCell ref="A92:A93"/>
    <mergeCell ref="A96:A97"/>
    <mergeCell ref="B86:C89"/>
    <mergeCell ref="B104:B105"/>
    <mergeCell ref="B123:C123"/>
    <mergeCell ref="A132:A135"/>
    <mergeCell ref="B126:B127"/>
    <mergeCell ref="C126:C127"/>
    <mergeCell ref="D126:D127"/>
    <mergeCell ref="B79:B80"/>
    <mergeCell ref="A118:A119"/>
    <mergeCell ref="A120:A121"/>
    <mergeCell ref="A116:A117"/>
    <mergeCell ref="A79:A80"/>
    <mergeCell ref="B120:B121"/>
    <mergeCell ref="C120:C121"/>
    <mergeCell ref="D120:D121"/>
    <mergeCell ref="B108:E111"/>
    <mergeCell ref="C118:C119"/>
    <mergeCell ref="D118:D119"/>
    <mergeCell ref="E118:E119"/>
    <mergeCell ref="B118:B119"/>
    <mergeCell ref="B136:F136"/>
    <mergeCell ref="B132:E135"/>
    <mergeCell ref="D26:D27"/>
    <mergeCell ref="A22:A29"/>
    <mergeCell ref="A38:A39"/>
    <mergeCell ref="B38:B39"/>
    <mergeCell ref="B59:B60"/>
    <mergeCell ref="A98:A101"/>
    <mergeCell ref="B98:C101"/>
    <mergeCell ref="D113:D114"/>
    <mergeCell ref="E32:E34"/>
    <mergeCell ref="D40:D41"/>
    <mergeCell ref="D71:D72"/>
    <mergeCell ref="G96:G97"/>
    <mergeCell ref="E75:E76"/>
    <mergeCell ref="E79:E80"/>
    <mergeCell ref="E59:E60"/>
    <mergeCell ref="E57:E58"/>
    <mergeCell ref="F96:F97"/>
    <mergeCell ref="E92:E93"/>
    <mergeCell ref="E55:E56"/>
    <mergeCell ref="E120:E121"/>
    <mergeCell ref="E73:E74"/>
    <mergeCell ref="E71:E72"/>
    <mergeCell ref="E38:E39"/>
    <mergeCell ref="E83:E85"/>
    <mergeCell ref="E113:E114"/>
    <mergeCell ref="E104:E105"/>
    <mergeCell ref="E53:E54"/>
    <mergeCell ref="C16:C17"/>
    <mergeCell ref="B16:B17"/>
    <mergeCell ref="A16:A17"/>
    <mergeCell ref="D16:D17"/>
    <mergeCell ref="E16:E17"/>
    <mergeCell ref="D22:D23"/>
    <mergeCell ref="E22:E23"/>
    <mergeCell ref="E26:E27"/>
    <mergeCell ref="G16:G17"/>
    <mergeCell ref="H16:H17"/>
    <mergeCell ref="I16:I17"/>
    <mergeCell ref="J16:J17"/>
    <mergeCell ref="K16:K17"/>
    <mergeCell ref="F16:F17"/>
  </mergeCells>
  <printOptions/>
  <pageMargins left="0.5118110236220472" right="0.31496062992125984" top="0.6299212598425197" bottom="0.3937007874015748" header="0.07874015748031496" footer="0.07874015748031496"/>
  <pageSetup horizontalDpi="600" verticalDpi="600" orientation="landscape" paperSize="9" scale="45" r:id="rId1"/>
  <rowBreaks count="5" manualBreakCount="5">
    <brk id="21" max="11" man="1"/>
    <brk id="46" max="11" man="1"/>
    <brk id="80" max="11" man="1"/>
    <brk id="105" max="11" man="1"/>
    <brk id="1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2013-02-01T08:47:20Z</cp:lastPrinted>
  <dcterms:created xsi:type="dcterms:W3CDTF">2006-09-28T05:33:49Z</dcterms:created>
  <dcterms:modified xsi:type="dcterms:W3CDTF">2013-12-30T13:44:18Z</dcterms:modified>
  <cp:category/>
  <cp:version/>
  <cp:contentType/>
  <cp:contentStatus/>
</cp:coreProperties>
</file>