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455" activeTab="0"/>
  </bookViews>
  <sheets>
    <sheet name="таблица 9" sheetId="1" r:id="rId1"/>
  </sheets>
  <definedNames>
    <definedName name="_xlnm.Print_Titles" localSheetId="0">'таблица 9'!$9:$9</definedName>
    <definedName name="_xlnm.Print_Area" localSheetId="0">'таблица 9'!$A$1:$L$35</definedName>
  </definedNames>
  <calcPr fullCalcOnLoad="1"/>
</workbook>
</file>

<file path=xl/sharedStrings.xml><?xml version="1.0" encoding="utf-8"?>
<sst xmlns="http://schemas.openxmlformats.org/spreadsheetml/2006/main" count="117" uniqueCount="92">
  <si>
    <t>1.</t>
  </si>
  <si>
    <t>1.1.</t>
  </si>
  <si>
    <t>1.2.</t>
  </si>
  <si>
    <t>1.3.</t>
  </si>
  <si>
    <t>областной бюджет</t>
  </si>
  <si>
    <t>внебюджетные источники</t>
  </si>
  <si>
    <t xml:space="preserve">всего </t>
  </si>
  <si>
    <t>бюджет города</t>
  </si>
  <si>
    <t>Срок реализации (дата)</t>
  </si>
  <si>
    <t>Ответственный исполнитель (руководитель/ФИО)</t>
  </si>
  <si>
    <t>Контрольное событие программы</t>
  </si>
  <si>
    <t>1.4.</t>
  </si>
  <si>
    <t>федеральный бюджет</t>
  </si>
  <si>
    <t>План</t>
  </si>
  <si>
    <t xml:space="preserve">Наименование подпрограммы, основного мероприятия, мероприятия подпрограммы
</t>
  </si>
  <si>
    <t>Ожидаемый результат                (краткое описание)</t>
  </si>
  <si>
    <t>Итого по программе</t>
  </si>
  <si>
    <t>№      
п/п</t>
  </si>
  <si>
    <t>Развитие общего и дополнительного образования</t>
  </si>
  <si>
    <t xml:space="preserve">Начальник Управления образования Администрации города Бахтинова Т.П. </t>
  </si>
  <si>
    <t>Строительство детского сада на 120 мест в микрорайоне №3 по ул.Харьковская  г.Новошахтинска</t>
  </si>
  <si>
    <t>Реализация проекта «Всеобуч по плаванию»</t>
  </si>
  <si>
    <t>Ввод в эксплуатацию нового дошкольного учреждения</t>
  </si>
  <si>
    <t>2.</t>
  </si>
  <si>
    <t>Финансовое обеспечение выполнения функций муниципальными образовательными организациями по предоставлению дошкольного образования</t>
  </si>
  <si>
    <t>Организация выплат компенсации части родительской платы за содержание ребенка в муниципальных дошкольных образовательных организациях</t>
  </si>
  <si>
    <t>Выплата компенсации части родительской платы за содержание ребенка  в муницпальных дошкольных образовательных организациях</t>
  </si>
  <si>
    <t>Приобретение детского сада на 80 мест в центре г.Новошахтинска</t>
  </si>
  <si>
    <t>1.5.</t>
  </si>
  <si>
    <t>Финансовое обеспечение выполнения функций муниципальными общеобразовательными организациями организациями по предоставлению начального общего, основного общего, среднего общего образования</t>
  </si>
  <si>
    <t>Материальная поддержка воспитания и обучения детей, посещающих муниципальные образовательные организации, реализующие образовательную программу дошкольного образования</t>
  </si>
  <si>
    <t>Обеспечение финансовых условий получения детьми общедоступного и бесплатного начального общего, основного общего, среднего общего образования в  муниципальных общеобразовательных организациях</t>
  </si>
  <si>
    <t>Успешное функционирование 19 муниципальных общеобразовательных организаций</t>
  </si>
  <si>
    <t>Успешное функционирование 31 муниципальной дошкольной образовательной организации</t>
  </si>
  <si>
    <t>1.6.</t>
  </si>
  <si>
    <t>Финансовое обеспечение выполнения функций муниципальными образовательными организациями по предоставлению дополнительного образования</t>
  </si>
  <si>
    <t>Снижение роста очередности в дошкольных образовательных учреждениях и расширение сети дошкольных образовательных организаций</t>
  </si>
  <si>
    <t>Обеспечение финансовых условий получения детьми дополнительного образования в  муниципальных организациях дополнительного образования</t>
  </si>
  <si>
    <t>1.7.</t>
  </si>
  <si>
    <t>1.8.</t>
  </si>
  <si>
    <t>Обеспечение финансовых условий предоставления услуг в сфере образования</t>
  </si>
  <si>
    <t>Организация и контроль образовательной деятельности, обеспечение социально-правовой защиты детей-сирот и детей, оставшихся без попечения родителей</t>
  </si>
  <si>
    <t>2.1.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</si>
  <si>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26.12.2007 № 830-ЗС "Об организации опеки и попечительства в Ростовской области"</t>
  </si>
  <si>
    <t>Обеспечение социально-правовой защиты несовершеннолетних детей, детей-сирот и детей, оставшихся без попечения родителей</t>
  </si>
  <si>
    <t>2.2.</t>
  </si>
  <si>
    <t>Осуществление выплат единовременного пособия при всех формах устройства детей, лишенных родительского попечения в семью</t>
  </si>
  <si>
    <t>Предоставление мер социальной поддержки семьям, желающим принять на воспитание в свою семью ребенка, оставшегося без попечения родителей</t>
  </si>
  <si>
    <t>Устройство ребенка, оставшего без попечения родителей в семью</t>
  </si>
  <si>
    <t>2.3.</t>
  </si>
  <si>
    <t>2.4.</t>
  </si>
  <si>
    <t>2.5.</t>
  </si>
  <si>
    <t>Осуществление выплата ежемесячного денежного содержания детям, находящимся под опекой или попечительсовм</t>
  </si>
  <si>
    <t>Осуществление выплат ежемесячного денежного содержания детям, находящимся в приемных семьях, а также денежного вознаграждения, причитающегося приемным родителям</t>
  </si>
  <si>
    <t>Обеспечение детей-сирот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организациях, бесплатным проездом на городском, пригородном транспорте (кроме такси)</t>
  </si>
  <si>
    <t>Социальная поддержка детей, оставшихся без попечения родителей, охваченных различными формами семейного устройства</t>
  </si>
  <si>
    <t>Обеспечение 175 детей-сирот и детей, оставшихся без попечения родителей бесплатным проездом</t>
  </si>
  <si>
    <t>Первоначальное обучение обучающихся 2-3 классов общеобразовательных организаций базовым навыкам плавания и умению держаться на воде без вспомогательных средств в целях профилактики несчастных случаев среди детей на воде</t>
  </si>
  <si>
    <t xml:space="preserve">Приложение </t>
  </si>
  <si>
    <t>Начальник Управления образования</t>
  </si>
  <si>
    <t>Директор МКУ г.Новошахтинска "УКС" Карасев А.К.</t>
  </si>
  <si>
    <t>КУИ г.Новошахтинска             Авраменко Т.Г.</t>
  </si>
  <si>
    <t>Выполнение полномочий по организации и контролю деятельсти по опеке и попечительству, а также выплата заработной платы 7 специалистам, осуществля-ющим деятельность по опеке и попечительству и подго-товка лиц, желающих принять на воспитание в свою семью ребенка, оставщегося без попечения родителей</t>
  </si>
  <si>
    <t>Приобретние аппаратно-программных комплексов доврачебной диагностики состояния обучающихся</t>
  </si>
  <si>
    <t>Проведение медицинских осмотров и диспансеризации обучающихся</t>
  </si>
  <si>
    <t>Ранее выявление заболеваний и патологических состояний</t>
  </si>
  <si>
    <t>Бахтинова Т.П.</t>
  </si>
  <si>
    <t>Начальник Управления образования Администрации города Бахтинова Т.П.                                                        Директор МКУ г.Новошахтинска "УКС" Карасев А.К.                             Управляющая Комитетом по имуществу  Авраменко Т.Г.</t>
  </si>
  <si>
    <t>Объем расходов на 2017 год (тыс. руб.)</t>
  </si>
  <si>
    <t xml:space="preserve">Обеспечение финансовых условий получения более 3,6 тыс.детьми общедоступного и бесплатного дошкольного образования в муниципальных дошкольных образовательных организациях </t>
  </si>
  <si>
    <t>реализации  муниципальной программы города Новошахтинска «Развитие муниципальной системы образования» на 2017 год</t>
  </si>
  <si>
    <t>Успешное функционирование 6 муниципальных организаций дополнительного образования</t>
  </si>
  <si>
    <t>II квартал 2017 года</t>
  </si>
  <si>
    <t>Прохождение обучение 614 обучающихся 2-3 классов общеобразовательных организаций</t>
  </si>
  <si>
    <t>Капитальный ремонт МБОУ СОШ № 8</t>
  </si>
  <si>
    <t>Сокращение количества зданий и сооружений образовательной сферы города, нуждающихся в капитальном ремонте</t>
  </si>
  <si>
    <t>Ввод в эксплуатацию здания МБОУ СОШ № 8 после проведения капитального ремонта</t>
  </si>
  <si>
    <t>Газификация объектов образования</t>
  </si>
  <si>
    <t>Реализация энергосберегающих мероприятий</t>
  </si>
  <si>
    <t>Успешное функционирование 2 муниципальных организаций предоставляющих услуги в сфере образования</t>
  </si>
  <si>
    <t>Газификация МБОУ СОШ № 4 и МБДОУ № 27</t>
  </si>
  <si>
    <t>2.6.</t>
  </si>
  <si>
    <t>2.7.</t>
  </si>
  <si>
    <t>Осуществление функций по организации образовательной деятельности</t>
  </si>
  <si>
    <t>Повышение эффективности планирования образовательного комплекса города, качественного потенциала педагогического корпуса; повышение уровня информированности населения о реализации мероприятий в сфере образования города</t>
  </si>
  <si>
    <t>Обеспечение функций органов местного самоуправления по организации образовательной деятельности</t>
  </si>
  <si>
    <t>Обеспечение деятельности муниципальных образовательных учреждений</t>
  </si>
  <si>
    <t>Успешное функционирование муниципальных образовательных организаций, обеспечивающих предоставление услуг в сфере образования</t>
  </si>
  <si>
    <t>Содержание структурных подразделений Управления образования, обеспечивающих услуги в сфере образования</t>
  </si>
  <si>
    <t>1.9.</t>
  </si>
  <si>
    <t xml:space="preserve">к распоряжению
Управления образования Администрации города
от 27.12.2017 № 35
</t>
  </si>
  <si>
    <t>Финансовое обеспечение выполнения функций по предоставлению услуг в сфере образования (МБУ Центр "Успех", МБУ ЦБУ ХО МС)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</si>
</sst>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/>
    </xf>
    <xf numFmtId="0" fontId="41" fillId="0" borderId="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textRotation="90" wrapText="1"/>
    </xf>
    <xf numFmtId="0" fontId="41" fillId="0" borderId="0" xfId="0" applyFont="1" applyAlignment="1">
      <alignment vertical="top" textRotation="90" wrapText="1"/>
    </xf>
    <xf numFmtId="0" fontId="4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173" fontId="2" fillId="33" borderId="10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 vertical="top" wrapText="1"/>
    </xf>
    <xf numFmtId="14" fontId="2" fillId="33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vertical="top" wrapText="1"/>
    </xf>
    <xf numFmtId="0" fontId="42" fillId="33" borderId="0" xfId="0" applyFont="1" applyFill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center" vertical="top" wrapText="1"/>
    </xf>
    <xf numFmtId="0" fontId="41" fillId="0" borderId="0" xfId="0" applyNumberFormat="1" applyFont="1" applyAlignment="1">
      <alignment horizontal="left" vertical="top" wrapText="1"/>
    </xf>
    <xf numFmtId="0" fontId="41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BreakPreview" zoomScale="70" zoomScaleNormal="77" zoomScaleSheetLayoutView="70" zoomScalePageLayoutView="0" workbookViewId="0" topLeftCell="A15">
      <selection activeCell="B19" sqref="B19"/>
    </sheetView>
  </sheetViews>
  <sheetFormatPr defaultColWidth="9.140625" defaultRowHeight="15"/>
  <cols>
    <col min="1" max="1" width="10.57421875" style="5" customWidth="1"/>
    <col min="2" max="2" width="48.140625" style="5" customWidth="1"/>
    <col min="3" max="3" width="41.57421875" style="5" customWidth="1"/>
    <col min="4" max="4" width="40.28125" style="5" customWidth="1"/>
    <col min="5" max="5" width="56.28125" style="5" customWidth="1"/>
    <col min="6" max="6" width="19.00390625" style="5" customWidth="1"/>
    <col min="7" max="7" width="14.421875" style="16" customWidth="1"/>
    <col min="8" max="8" width="13.8515625" style="16" customWidth="1"/>
    <col min="9" max="9" width="13.00390625" style="16" customWidth="1"/>
    <col min="10" max="10" width="12.7109375" style="16" customWidth="1"/>
    <col min="11" max="11" width="11.7109375" style="16" customWidth="1"/>
    <col min="12" max="16384" width="9.140625" style="5" customWidth="1"/>
  </cols>
  <sheetData>
    <row r="1" spans="6:12" ht="25.5" customHeight="1">
      <c r="F1" s="32" t="s">
        <v>58</v>
      </c>
      <c r="G1" s="32"/>
      <c r="H1" s="32"/>
      <c r="I1" s="32"/>
      <c r="J1" s="32"/>
      <c r="K1" s="32"/>
      <c r="L1" s="32"/>
    </row>
    <row r="2" spans="6:12" ht="62.25" customHeight="1">
      <c r="F2" s="32" t="s">
        <v>90</v>
      </c>
      <c r="G2" s="32"/>
      <c r="H2" s="32"/>
      <c r="I2" s="32"/>
      <c r="J2" s="32"/>
      <c r="K2" s="32"/>
      <c r="L2" s="32"/>
    </row>
    <row r="3" spans="6:12" ht="24" customHeight="1">
      <c r="F3" s="30"/>
      <c r="G3" s="30"/>
      <c r="H3" s="30"/>
      <c r="I3" s="1"/>
      <c r="J3" s="1"/>
      <c r="K3" s="1"/>
      <c r="L3" s="2"/>
    </row>
    <row r="4" spans="1:11" ht="18.75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8.75">
      <c r="A5" s="33" t="s">
        <v>70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7" spans="1:11" ht="18.75">
      <c r="A7" s="31" t="s">
        <v>17</v>
      </c>
      <c r="B7" s="31" t="s">
        <v>14</v>
      </c>
      <c r="C7" s="31" t="s">
        <v>9</v>
      </c>
      <c r="D7" s="31" t="s">
        <v>10</v>
      </c>
      <c r="E7" s="31" t="s">
        <v>15</v>
      </c>
      <c r="F7" s="31" t="s">
        <v>8</v>
      </c>
      <c r="G7" s="31" t="s">
        <v>68</v>
      </c>
      <c r="H7" s="31"/>
      <c r="I7" s="31"/>
      <c r="J7" s="31"/>
      <c r="K7" s="31"/>
    </row>
    <row r="8" spans="1:12" ht="98.25" customHeight="1">
      <c r="A8" s="31"/>
      <c r="B8" s="31"/>
      <c r="C8" s="31"/>
      <c r="D8" s="31"/>
      <c r="E8" s="31"/>
      <c r="F8" s="31"/>
      <c r="G8" s="6" t="s">
        <v>6</v>
      </c>
      <c r="H8" s="6" t="s">
        <v>4</v>
      </c>
      <c r="I8" s="6" t="s">
        <v>12</v>
      </c>
      <c r="J8" s="6" t="s">
        <v>7</v>
      </c>
      <c r="K8" s="6" t="s">
        <v>5</v>
      </c>
      <c r="L8" s="7"/>
    </row>
    <row r="9" spans="1:11" ht="18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 s="14" customFormat="1" ht="135.75" customHeight="1">
      <c r="A10" s="10" t="s">
        <v>0</v>
      </c>
      <c r="B10" s="11" t="s">
        <v>18</v>
      </c>
      <c r="C10" s="11" t="s">
        <v>67</v>
      </c>
      <c r="D10" s="12"/>
      <c r="E10" s="12"/>
      <c r="F10" s="12"/>
      <c r="G10" s="13">
        <f>SUM(G11:G21)</f>
        <v>941129.7999999999</v>
      </c>
      <c r="H10" s="13">
        <f>SUM(H11:H21)</f>
        <v>496460.4000000001</v>
      </c>
      <c r="I10" s="13">
        <f>SUM(I11:I21)</f>
        <v>0</v>
      </c>
      <c r="J10" s="13">
        <f>SUM(J11:J21)</f>
        <v>389658.3</v>
      </c>
      <c r="K10" s="13">
        <f>SUM(K11:K21)</f>
        <v>55011.1</v>
      </c>
    </row>
    <row r="11" spans="1:11" s="16" customFormat="1" ht="100.5" customHeight="1">
      <c r="A11" s="10" t="s">
        <v>1</v>
      </c>
      <c r="B11" s="11" t="s">
        <v>24</v>
      </c>
      <c r="C11" s="11" t="s">
        <v>19</v>
      </c>
      <c r="D11" s="11" t="s">
        <v>33</v>
      </c>
      <c r="E11" s="11" t="s">
        <v>69</v>
      </c>
      <c r="F11" s="15">
        <v>43100</v>
      </c>
      <c r="G11" s="13">
        <f>H11+I11+J11+K11</f>
        <v>344416.3</v>
      </c>
      <c r="H11" s="13">
        <v>165878.7</v>
      </c>
      <c r="I11" s="13">
        <v>0</v>
      </c>
      <c r="J11" s="13">
        <v>137749.5</v>
      </c>
      <c r="K11" s="13">
        <v>40788.1</v>
      </c>
    </row>
    <row r="12" spans="1:11" s="16" customFormat="1" ht="100.5" customHeight="1">
      <c r="A12" s="10" t="s">
        <v>2</v>
      </c>
      <c r="B12" s="11" t="s">
        <v>25</v>
      </c>
      <c r="C12" s="11" t="s">
        <v>19</v>
      </c>
      <c r="D12" s="11" t="s">
        <v>26</v>
      </c>
      <c r="E12" s="11" t="s">
        <v>30</v>
      </c>
      <c r="F12" s="15">
        <v>43100</v>
      </c>
      <c r="G12" s="13">
        <f>H12+I12+J12+K12</f>
        <v>13594</v>
      </c>
      <c r="H12" s="13">
        <v>13594</v>
      </c>
      <c r="I12" s="13">
        <v>0</v>
      </c>
      <c r="J12" s="13">
        <v>0</v>
      </c>
      <c r="K12" s="13"/>
    </row>
    <row r="13" spans="1:11" s="14" customFormat="1" ht="81" customHeight="1" hidden="1">
      <c r="A13" s="17" t="s">
        <v>3</v>
      </c>
      <c r="B13" s="18" t="s">
        <v>20</v>
      </c>
      <c r="C13" s="11" t="s">
        <v>60</v>
      </c>
      <c r="D13" s="11" t="s">
        <v>22</v>
      </c>
      <c r="E13" s="11" t="s">
        <v>36</v>
      </c>
      <c r="F13" s="15">
        <v>42571</v>
      </c>
      <c r="G13" s="13">
        <f>H13+I13+J13+K13</f>
        <v>0</v>
      </c>
      <c r="H13" s="19">
        <v>0</v>
      </c>
      <c r="I13" s="19">
        <v>0</v>
      </c>
      <c r="J13" s="13">
        <v>0</v>
      </c>
      <c r="K13" s="13">
        <v>0</v>
      </c>
    </row>
    <row r="14" spans="1:11" s="14" customFormat="1" ht="78" customHeight="1" hidden="1">
      <c r="A14" s="17" t="s">
        <v>11</v>
      </c>
      <c r="B14" s="18" t="s">
        <v>27</v>
      </c>
      <c r="C14" s="11" t="s">
        <v>61</v>
      </c>
      <c r="D14" s="11" t="s">
        <v>22</v>
      </c>
      <c r="E14" s="11" t="s">
        <v>36</v>
      </c>
      <c r="F14" s="15">
        <v>43101</v>
      </c>
      <c r="G14" s="13">
        <f aca="true" t="shared" si="0" ref="G14:G29">H14+I14+J14+K14</f>
        <v>0</v>
      </c>
      <c r="H14" s="19">
        <v>0</v>
      </c>
      <c r="I14" s="19">
        <v>0</v>
      </c>
      <c r="J14" s="13">
        <v>0</v>
      </c>
      <c r="K14" s="19">
        <v>0</v>
      </c>
    </row>
    <row r="15" spans="1:11" s="14" customFormat="1" ht="130.5" customHeight="1">
      <c r="A15" s="17" t="s">
        <v>3</v>
      </c>
      <c r="B15" s="18" t="s">
        <v>29</v>
      </c>
      <c r="C15" s="11" t="s">
        <v>19</v>
      </c>
      <c r="D15" s="11" t="s">
        <v>32</v>
      </c>
      <c r="E15" s="11" t="s">
        <v>31</v>
      </c>
      <c r="F15" s="15">
        <v>43100</v>
      </c>
      <c r="G15" s="13">
        <f t="shared" si="0"/>
        <v>327927.2</v>
      </c>
      <c r="H15" s="19">
        <v>245704.2</v>
      </c>
      <c r="I15" s="19">
        <v>0</v>
      </c>
      <c r="J15" s="13">
        <v>78498</v>
      </c>
      <c r="K15" s="19">
        <v>3725</v>
      </c>
    </row>
    <row r="16" spans="1:11" s="14" customFormat="1" ht="96" customHeight="1">
      <c r="A16" s="17" t="s">
        <v>11</v>
      </c>
      <c r="B16" s="18" t="s">
        <v>35</v>
      </c>
      <c r="C16" s="11" t="s">
        <v>19</v>
      </c>
      <c r="D16" s="11" t="s">
        <v>71</v>
      </c>
      <c r="E16" s="11" t="s">
        <v>37</v>
      </c>
      <c r="F16" s="15">
        <v>43100</v>
      </c>
      <c r="G16" s="13">
        <f t="shared" si="0"/>
        <v>158678.6</v>
      </c>
      <c r="H16" s="19">
        <v>7319.4</v>
      </c>
      <c r="I16" s="19">
        <v>0</v>
      </c>
      <c r="J16" s="13">
        <v>141309.2</v>
      </c>
      <c r="K16" s="19">
        <v>10050</v>
      </c>
    </row>
    <row r="17" spans="1:11" s="14" customFormat="1" ht="119.25" customHeight="1">
      <c r="A17" s="17" t="s">
        <v>28</v>
      </c>
      <c r="B17" s="18" t="s">
        <v>21</v>
      </c>
      <c r="C17" s="11" t="s">
        <v>19</v>
      </c>
      <c r="D17" s="20" t="s">
        <v>73</v>
      </c>
      <c r="E17" s="20" t="s">
        <v>57</v>
      </c>
      <c r="F17" s="11" t="s">
        <v>72</v>
      </c>
      <c r="G17" s="13">
        <f t="shared" si="0"/>
        <v>1454.7</v>
      </c>
      <c r="H17" s="19">
        <v>1316.5</v>
      </c>
      <c r="I17" s="19">
        <v>0</v>
      </c>
      <c r="J17" s="19">
        <v>138.2</v>
      </c>
      <c r="K17" s="19">
        <v>0</v>
      </c>
    </row>
    <row r="18" spans="1:11" s="14" customFormat="1" ht="79.5" customHeight="1">
      <c r="A18" s="17" t="s">
        <v>34</v>
      </c>
      <c r="B18" s="18" t="s">
        <v>91</v>
      </c>
      <c r="C18" s="11" t="s">
        <v>19</v>
      </c>
      <c r="D18" s="20" t="s">
        <v>79</v>
      </c>
      <c r="E18" s="11" t="s">
        <v>40</v>
      </c>
      <c r="F18" s="15">
        <v>43100</v>
      </c>
      <c r="G18" s="13">
        <f>H18+I18+J18+K18</f>
        <v>16416.1</v>
      </c>
      <c r="H18" s="19">
        <v>0</v>
      </c>
      <c r="I18" s="19">
        <v>0</v>
      </c>
      <c r="J18" s="19">
        <v>15968.1</v>
      </c>
      <c r="K18" s="19">
        <v>448</v>
      </c>
    </row>
    <row r="19" spans="1:11" s="14" customFormat="1" ht="79.5" customHeight="1">
      <c r="A19" s="17" t="s">
        <v>38</v>
      </c>
      <c r="B19" s="18" t="s">
        <v>74</v>
      </c>
      <c r="C19" s="11" t="s">
        <v>19</v>
      </c>
      <c r="D19" s="29" t="s">
        <v>75</v>
      </c>
      <c r="E19" s="11" t="s">
        <v>76</v>
      </c>
      <c r="F19" s="15">
        <v>42979</v>
      </c>
      <c r="G19" s="13">
        <f>H19+I19+J19+K19</f>
        <v>67627.9</v>
      </c>
      <c r="H19" s="19">
        <v>61203.2</v>
      </c>
      <c r="I19" s="19">
        <v>0</v>
      </c>
      <c r="J19" s="19">
        <v>6424.7</v>
      </c>
      <c r="K19" s="19">
        <v>0</v>
      </c>
    </row>
    <row r="20" spans="1:11" s="14" customFormat="1" ht="62.25" customHeight="1">
      <c r="A20" s="17" t="s">
        <v>39</v>
      </c>
      <c r="B20" s="18" t="s">
        <v>63</v>
      </c>
      <c r="C20" s="11" t="s">
        <v>19</v>
      </c>
      <c r="D20" s="20" t="s">
        <v>64</v>
      </c>
      <c r="E20" s="11" t="s">
        <v>65</v>
      </c>
      <c r="F20" s="15">
        <v>43100</v>
      </c>
      <c r="G20" s="13">
        <f>H20+I20+J20+K20</f>
        <v>1608</v>
      </c>
      <c r="H20" s="19">
        <v>1444.4</v>
      </c>
      <c r="I20" s="19">
        <v>0</v>
      </c>
      <c r="J20" s="19">
        <v>163.6</v>
      </c>
      <c r="K20" s="19">
        <v>0</v>
      </c>
    </row>
    <row r="21" spans="1:11" s="14" customFormat="1" ht="62.25" customHeight="1">
      <c r="A21" s="17" t="s">
        <v>89</v>
      </c>
      <c r="B21" s="18" t="s">
        <v>77</v>
      </c>
      <c r="C21" s="11" t="s">
        <v>19</v>
      </c>
      <c r="D21" s="20" t="s">
        <v>78</v>
      </c>
      <c r="E21" s="11" t="s">
        <v>80</v>
      </c>
      <c r="F21" s="15">
        <v>43100</v>
      </c>
      <c r="G21" s="13">
        <f>H21+I21+J21+K21</f>
        <v>9407</v>
      </c>
      <c r="H21" s="19">
        <v>0</v>
      </c>
      <c r="I21" s="19">
        <v>0</v>
      </c>
      <c r="J21" s="19">
        <v>9407</v>
      </c>
      <c r="K21" s="19">
        <v>0</v>
      </c>
    </row>
    <row r="22" spans="1:15" s="24" customFormat="1" ht="93" customHeight="1">
      <c r="A22" s="17" t="s">
        <v>23</v>
      </c>
      <c r="B22" s="21" t="s">
        <v>41</v>
      </c>
      <c r="C22" s="11" t="s">
        <v>19</v>
      </c>
      <c r="D22" s="11"/>
      <c r="E22" s="11"/>
      <c r="F22" s="11"/>
      <c r="G22" s="13">
        <f>SUM(G23:G29)</f>
        <v>45471</v>
      </c>
      <c r="H22" s="13">
        <f>SUM(H23:H29)</f>
        <v>30963.600000000002</v>
      </c>
      <c r="I22" s="13">
        <f>SUM(I23:I29)</f>
        <v>1060.9</v>
      </c>
      <c r="J22" s="13">
        <f>SUM(J23:J29)</f>
        <v>13446.5</v>
      </c>
      <c r="K22" s="13">
        <f>SUM(K23:K29)</f>
        <v>0</v>
      </c>
      <c r="L22" s="22"/>
      <c r="M22" s="22"/>
      <c r="N22" s="22"/>
      <c r="O22" s="23"/>
    </row>
    <row r="23" spans="1:15" s="24" customFormat="1" ht="154.5" customHeight="1">
      <c r="A23" s="17" t="s">
        <v>42</v>
      </c>
      <c r="B23" s="21" t="s">
        <v>43</v>
      </c>
      <c r="C23" s="11" t="s">
        <v>19</v>
      </c>
      <c r="D23" s="11" t="s">
        <v>44</v>
      </c>
      <c r="E23" s="11" t="s">
        <v>62</v>
      </c>
      <c r="F23" s="15">
        <v>43100</v>
      </c>
      <c r="G23" s="13">
        <f t="shared" si="0"/>
        <v>2649.4</v>
      </c>
      <c r="H23" s="13">
        <v>2649.4</v>
      </c>
      <c r="I23" s="13">
        <v>0</v>
      </c>
      <c r="J23" s="13">
        <v>0</v>
      </c>
      <c r="K23" s="13">
        <v>0</v>
      </c>
      <c r="L23" s="22"/>
      <c r="M23" s="22"/>
      <c r="N23" s="22"/>
      <c r="O23" s="23"/>
    </row>
    <row r="24" spans="1:15" s="24" customFormat="1" ht="78" customHeight="1">
      <c r="A24" s="17" t="s">
        <v>45</v>
      </c>
      <c r="B24" s="21" t="s">
        <v>46</v>
      </c>
      <c r="C24" s="11" t="s">
        <v>19</v>
      </c>
      <c r="D24" s="11" t="s">
        <v>48</v>
      </c>
      <c r="E24" s="11" t="s">
        <v>47</v>
      </c>
      <c r="F24" s="15">
        <v>43100</v>
      </c>
      <c r="G24" s="13">
        <f t="shared" si="0"/>
        <v>1060.9</v>
      </c>
      <c r="H24" s="13">
        <v>0</v>
      </c>
      <c r="I24" s="13">
        <v>1060.9</v>
      </c>
      <c r="J24" s="13">
        <v>0</v>
      </c>
      <c r="K24" s="13">
        <v>0</v>
      </c>
      <c r="L24" s="22"/>
      <c r="M24" s="22"/>
      <c r="N24" s="22"/>
      <c r="O24" s="23"/>
    </row>
    <row r="25" spans="1:15" s="24" customFormat="1" ht="77.25" customHeight="1">
      <c r="A25" s="17" t="s">
        <v>49</v>
      </c>
      <c r="B25" s="21" t="s">
        <v>52</v>
      </c>
      <c r="C25" s="11" t="s">
        <v>19</v>
      </c>
      <c r="D25" s="11" t="s">
        <v>48</v>
      </c>
      <c r="E25" s="11" t="s">
        <v>47</v>
      </c>
      <c r="F25" s="15">
        <v>43100</v>
      </c>
      <c r="G25" s="13">
        <f t="shared" si="0"/>
        <v>22322.5</v>
      </c>
      <c r="H25" s="13">
        <v>22322.5</v>
      </c>
      <c r="I25" s="13">
        <v>0</v>
      </c>
      <c r="J25" s="13">
        <v>0</v>
      </c>
      <c r="K25" s="13">
        <v>0</v>
      </c>
      <c r="L25" s="22"/>
      <c r="M25" s="22"/>
      <c r="N25" s="22"/>
      <c r="O25" s="23"/>
    </row>
    <row r="26" spans="1:15" s="24" customFormat="1" ht="101.25" customHeight="1">
      <c r="A26" s="17" t="s">
        <v>50</v>
      </c>
      <c r="B26" s="21" t="s">
        <v>53</v>
      </c>
      <c r="C26" s="11" t="s">
        <v>19</v>
      </c>
      <c r="D26" s="11" t="s">
        <v>48</v>
      </c>
      <c r="E26" s="11" t="s">
        <v>47</v>
      </c>
      <c r="F26" s="15">
        <v>43100</v>
      </c>
      <c r="G26" s="13">
        <f t="shared" si="0"/>
        <v>5636.5</v>
      </c>
      <c r="H26" s="13">
        <v>5636.5</v>
      </c>
      <c r="I26" s="13">
        <v>0</v>
      </c>
      <c r="J26" s="13">
        <v>0</v>
      </c>
      <c r="K26" s="13">
        <v>0</v>
      </c>
      <c r="L26" s="22"/>
      <c r="M26" s="22"/>
      <c r="N26" s="22"/>
      <c r="O26" s="23"/>
    </row>
    <row r="27" spans="1:15" s="24" customFormat="1" ht="101.25" customHeight="1">
      <c r="A27" s="17" t="s">
        <v>51</v>
      </c>
      <c r="B27" s="21" t="s">
        <v>54</v>
      </c>
      <c r="C27" s="11" t="s">
        <v>19</v>
      </c>
      <c r="D27" s="11" t="s">
        <v>56</v>
      </c>
      <c r="E27" s="11" t="s">
        <v>55</v>
      </c>
      <c r="F27" s="15">
        <v>43100</v>
      </c>
      <c r="G27" s="13">
        <f>H27+I27+J27+K27</f>
        <v>355.2</v>
      </c>
      <c r="H27" s="13">
        <v>355.2</v>
      </c>
      <c r="I27" s="13">
        <v>0</v>
      </c>
      <c r="J27" s="13">
        <v>0</v>
      </c>
      <c r="K27" s="13">
        <v>0</v>
      </c>
      <c r="L27" s="22"/>
      <c r="M27" s="22"/>
      <c r="N27" s="22"/>
      <c r="O27" s="23"/>
    </row>
    <row r="28" spans="1:15" s="24" customFormat="1" ht="156.75" customHeight="1">
      <c r="A28" s="17" t="s">
        <v>81</v>
      </c>
      <c r="B28" s="21" t="s">
        <v>83</v>
      </c>
      <c r="C28" s="11" t="s">
        <v>19</v>
      </c>
      <c r="D28" s="11" t="s">
        <v>84</v>
      </c>
      <c r="E28" s="11" t="s">
        <v>85</v>
      </c>
      <c r="F28" s="15">
        <v>43100</v>
      </c>
      <c r="G28" s="13">
        <f>H28+I28+J28+K28</f>
        <v>8074.1</v>
      </c>
      <c r="H28" s="13">
        <v>0</v>
      </c>
      <c r="I28" s="13">
        <v>0</v>
      </c>
      <c r="J28" s="13">
        <v>8074.1</v>
      </c>
      <c r="K28" s="13">
        <v>0</v>
      </c>
      <c r="L28" s="22"/>
      <c r="M28" s="22"/>
      <c r="N28" s="22"/>
      <c r="O28" s="23"/>
    </row>
    <row r="29" spans="1:15" s="24" customFormat="1" ht="111.75" customHeight="1">
      <c r="A29" s="17" t="s">
        <v>82</v>
      </c>
      <c r="B29" s="21" t="s">
        <v>86</v>
      </c>
      <c r="C29" s="11" t="s">
        <v>19</v>
      </c>
      <c r="D29" s="11" t="s">
        <v>87</v>
      </c>
      <c r="E29" s="11" t="s">
        <v>88</v>
      </c>
      <c r="F29" s="15">
        <v>43100</v>
      </c>
      <c r="G29" s="13">
        <f t="shared" si="0"/>
        <v>5372.4</v>
      </c>
      <c r="H29" s="13">
        <v>0</v>
      </c>
      <c r="I29" s="13">
        <v>0</v>
      </c>
      <c r="J29" s="13">
        <v>5372.4</v>
      </c>
      <c r="K29" s="13">
        <v>0</v>
      </c>
      <c r="L29" s="22"/>
      <c r="M29" s="22"/>
      <c r="N29" s="22"/>
      <c r="O29" s="23"/>
    </row>
    <row r="30" spans="1:11" s="16" customFormat="1" ht="18.75">
      <c r="A30" s="9" t="s">
        <v>23</v>
      </c>
      <c r="B30" s="25" t="s">
        <v>16</v>
      </c>
      <c r="C30" s="25"/>
      <c r="D30" s="25"/>
      <c r="E30" s="25"/>
      <c r="F30" s="25"/>
      <c r="G30" s="19">
        <f>G10+G22</f>
        <v>986600.7999999999</v>
      </c>
      <c r="H30" s="19">
        <f>H10+H22</f>
        <v>527424.0000000001</v>
      </c>
      <c r="I30" s="19">
        <f>I10+I22</f>
        <v>1060.9</v>
      </c>
      <c r="J30" s="19">
        <f>J10+J22</f>
        <v>403104.8</v>
      </c>
      <c r="K30" s="19">
        <f>K10+K22</f>
        <v>55011.1</v>
      </c>
    </row>
    <row r="31" spans="1:11" ht="28.5" customHeight="1">
      <c r="A31" s="26"/>
      <c r="B31" s="4"/>
      <c r="C31" s="4"/>
      <c r="D31" s="4"/>
      <c r="E31" s="4"/>
      <c r="F31" s="4"/>
      <c r="G31" s="27"/>
      <c r="H31" s="27"/>
      <c r="I31" s="27"/>
      <c r="J31" s="27"/>
      <c r="K31" s="27"/>
    </row>
    <row r="32" spans="1:11" ht="32.25" customHeight="1">
      <c r="A32" s="26"/>
      <c r="B32" s="3" t="s">
        <v>59</v>
      </c>
      <c r="C32" s="4"/>
      <c r="D32" s="4"/>
      <c r="E32" s="4"/>
      <c r="F32" s="3" t="s">
        <v>66</v>
      </c>
      <c r="G32" s="27"/>
      <c r="H32" s="27"/>
      <c r="I32" s="27"/>
      <c r="J32" s="27"/>
      <c r="K32" s="27"/>
    </row>
    <row r="33" spans="1:15" ht="19.5" customHeight="1">
      <c r="A33" s="28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21" customHeight="1">
      <c r="A34" s="2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22.5" customHeight="1">
      <c r="A35" s="28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</sheetData>
  <sheetProtection/>
  <mergeCells count="15">
    <mergeCell ref="B33:O33"/>
    <mergeCell ref="B34:O34"/>
    <mergeCell ref="B35:O35"/>
    <mergeCell ref="G7:K7"/>
    <mergeCell ref="A4:K4"/>
    <mergeCell ref="A5:K5"/>
    <mergeCell ref="A7:A8"/>
    <mergeCell ref="B7:B8"/>
    <mergeCell ref="F3:H3"/>
    <mergeCell ref="C7:C8"/>
    <mergeCell ref="D7:D8"/>
    <mergeCell ref="E7:E8"/>
    <mergeCell ref="F7:F8"/>
    <mergeCell ref="F1:L1"/>
    <mergeCell ref="F2:L2"/>
  </mergeCells>
  <printOptions/>
  <pageMargins left="0.3937007874015748" right="0.31496062992125984" top="0.35433070866141736" bottom="0.35433070866141736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2018-01-16T09:44:12Z</dcterms:modified>
  <cp:category/>
  <cp:version/>
  <cp:contentType/>
  <cp:contentStatus/>
</cp:coreProperties>
</file>