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" windowWidth="18735" windowHeight="11115" activeTab="0"/>
  </bookViews>
  <sheets>
    <sheet name="таблица 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<sst xmlns="http://schemas.openxmlformats.org/spreadsheetml/2006/main" count="173" uniqueCount="94">
  <si>
    <t>№ п/п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</si>
  <si>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</si>
  <si>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1.</t>
  </si>
  <si>
    <t>Муниципальная программа</t>
  </si>
  <si>
    <t>2.</t>
  </si>
  <si>
    <t>Подпрограмма</t>
  </si>
  <si>
    <t>3.</t>
  </si>
  <si>
    <t>Основное мероприятие</t>
  </si>
  <si>
    <t>3.1.</t>
  </si>
  <si>
    <t>2.1.</t>
  </si>
  <si>
    <t>2.1.1.</t>
  </si>
  <si>
    <t>2.1.2.</t>
  </si>
  <si>
    <t>Мероприятие</t>
  </si>
  <si>
    <t>Подпрограмма №3</t>
  </si>
  <si>
    <t xml:space="preserve">Управление в сфере капитального строительства </t>
  </si>
  <si>
    <t xml:space="preserve"> Управление в сфере капитального строительства </t>
  </si>
  <si>
    <t>Основное мероприятие. Улучшение жилищных условий и исполнение государственных обязательств по обеспечению жилыми помещениями отдельных категорий граждан</t>
  </si>
  <si>
    <t>Мероприятие.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</si>
  <si>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Мероприятие. Обеспечение жилыми помещениями граждан, состоящих на учете в качестве нуждающихся в жилых помещениях, в составе семьи которых имеется трое или более детей-близнецов</t>
  </si>
  <si>
    <t>Мероприятие. Обеспечение жилыми помещениями граждан, состоящих на учете в качестве нуждающихся в жилых помещениях, в составе семьи которых имеется десять или более несовершеннолетних детей</t>
  </si>
  <si>
    <t>Мероприятие. Обеспечение жилыми помещениями ветеранов, инвалидов и семей, имеющих детей инвалидов</t>
  </si>
  <si>
    <t>Мероприятие.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</si>
  <si>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Мероприятие. Разработка пректно-сметной документации (далее - ПСД) на строительство жилых домов, а так же на строительство, реконструкцию объектов коммунальной инфраструктуры</t>
  </si>
  <si>
    <t xml:space="preserve">Мероприятие. Разработка ПСД по объекту: «Строительство канализационного коллектора для жилых домов квартала ул. Энгельса в г. Новошахтинске Ростовской обл.» </t>
  </si>
  <si>
    <t xml:space="preserve">Мероприятие. Разработка ПСД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1-й Тупик, Станционной и пер. Водному» </t>
  </si>
  <si>
    <t>Подпрограмма №2 "Содействие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города"</t>
  </si>
  <si>
    <t>Основное мероприятие. Улучшение жилищных условий граждан, проживающих в ветхом и аварийном жилье</t>
  </si>
  <si>
    <t>Мероприятие. 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</si>
  <si>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Мероприятие. Переселение граждан из аварийного жилищного фонда города</t>
  </si>
  <si>
    <t>Подпрограмма №3 "Управление в сфере капитального строительства"</t>
  </si>
  <si>
    <t xml:space="preserve">Основное мероприятие. Управление в сфере капитального строительства </t>
  </si>
  <si>
    <t>2.1.3.</t>
  </si>
  <si>
    <t>Разработка ПСД по объекту: «Строительство малоэтажных жилых домов для обеспечения жильем детей-сирот по ул. Пушкина, ул. Лесной, строительство коммунальной инфраструктуры к указанной жилой застройке в г. Новошахтинске Ростовской области»</t>
  </si>
  <si>
    <t>Снос ветхого жилищного фонда, ставшего в результате ведения горных работ непригодным для проживания по критериям безопасности</t>
  </si>
  <si>
    <t>Фактическая дата начала реализации мероприятий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</si>
  <si>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</si>
  <si>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</si>
  <si>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</si>
  <si>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</si>
  <si>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тыс.руб.</t>
  </si>
  <si>
    <t>Причины не исполнения мероприятий</t>
  </si>
  <si>
    <t>Выдача свидетельств о праве на получение социальной выплаты на приобретение (строительство) жилья</t>
  </si>
  <si>
    <t>Размещение заказов на приобретение жилых помещений в муниципальную собственность</t>
  </si>
  <si>
    <t>Подготовка проекта постановления о пофамильном распределении средств</t>
  </si>
  <si>
    <t>Включение граждан в сводный список граждан, подлежащих обеспечению жилыми помещениями</t>
  </si>
  <si>
    <t>Размещение заказов на разработку ПСД</t>
  </si>
  <si>
    <t>Размещение заказа на разработку ПСД</t>
  </si>
  <si>
    <t>Заключение договора о предоставлении социальной выплаты</t>
  </si>
  <si>
    <t>Заключение договоров купли-продажи (участия в долевом строительстве) жилых помещений, заключение соглашений о выплате выкупной стоимости</t>
  </si>
  <si>
    <t>Результат реализации мероприятия (краткое описание)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</si>
  <si>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</si>
  <si>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</si>
  <si>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</si>
  <si>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</si>
  <si>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</si>
  <si>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</si>
  <si>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</si>
  <si>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</si>
  <si>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1.1.7.1</t>
  </si>
  <si>
    <t>1.1.7.2</t>
  </si>
  <si>
    <t>1.1.7.3</t>
  </si>
  <si>
    <t>в течение года</t>
  </si>
  <si>
    <t>О.А.Маловичко</t>
  </si>
  <si>
    <t>Е.А.Сбитнева</t>
  </si>
  <si>
    <t>Получено положительное заключение государственной экспертизы ПСД</t>
  </si>
  <si>
    <t xml:space="preserve">Начальник управления жилищной политики Администрации города                                                                                                                                           </t>
  </si>
  <si>
    <t>2-31-04</t>
  </si>
  <si>
    <t>Отчет об исполнении плана реализации муниципальной программы за 1 полугодие 2015 года.</t>
  </si>
  <si>
    <t xml:space="preserve">Ответственный исполнитель (руководитель
/ФИО)
</t>
  </si>
  <si>
    <t>Начальник управления жилищной политики Администрации города - Маловичко О.А., директор МКУ г. Новошахтинска "УКС" - Бочаров С.М</t>
  </si>
  <si>
    <t>Начальник управления жилищной политики Администрации города - Маловичко О.А.</t>
  </si>
  <si>
    <t>Директор МКУ г. Новошахтинска "УКС" - Бочаров С.М.</t>
  </si>
  <si>
    <t>Начальник управления жилищной политики Администрации города - Маловичко О.А., директор МКУ "УЖКХ" – Сикач Л.В.</t>
  </si>
  <si>
    <t>Недофинансирование из местного бюджета</t>
  </si>
  <si>
    <t>Предоставлены социальные выплаты на приобретение (строительство) жилья взамен сносимого ветхого  2 семьям</t>
  </si>
  <si>
    <t>Приобретение жилых помещений для предоставления по договорам социального найма, договорам мены гражданам переселяемым из аварийного жилищного фонда</t>
  </si>
  <si>
    <t>Снос и доразборка ветхого жилья</t>
  </si>
  <si>
    <t>Выполнение работ, связанных со сносом и доразборкой ветхого жилья, ставшего в результате ведения горных работ на ликвидированных шахтах ОАО «Ростовуголь» непригодным для проживания по критериям безопасности</t>
  </si>
  <si>
    <t>Освоение финансовых средств в полном объеме по виду деятельности: «Капитальное строительство»</t>
  </si>
  <si>
    <t>Освоение финансовых средств  по виду деятельности: «Капитальное строительство»</t>
  </si>
  <si>
    <r>
      <t xml:space="preserve">Подпрограмма №1 "Обеспечение жильем молодых семей, </t>
    </r>
    <r>
      <rPr>
        <sz val="13"/>
        <color indexed="8"/>
        <rFont val="Times New Roman"/>
        <family val="1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законодательством"</t>
    </r>
  </si>
  <si>
    <t xml:space="preserve">Приобретение жилых помещений для предоставления детям-сиротам по договорам найма жилых помещений специализированного жилищного фонда </t>
  </si>
  <si>
    <t>Контрольное событие программы</t>
  </si>
  <si>
    <t xml:space="preserve">Выделены субсидии на приобретение жилых помещений 4 гражданам </t>
  </si>
  <si>
    <t>До настоящего времени свидетельства о праве на получение социальных выплат на приобретение (строительство) жилья гражданам не выдавались</t>
  </si>
  <si>
    <t>Приобретение (строительство) участниками подпрограммы жилых помещений</t>
  </si>
  <si>
    <t>Гражданином не предоставлен договор, подтверждающий приобретение жилого помещения для оплаты</t>
  </si>
  <si>
    <t>Не предоставление гражданами, включенными в список расчета размера социальных выплат, договоров участия в долевом строительстве (купли-продажи), прошедших регистрацию в Управлении федеральной службы государственной регистрации, кадастра и картографии для оплаты</t>
  </si>
  <si>
    <t>Заявки на кассовый расход на приобретение жилых помещений для предоставления детям-сиротам по договорам найма жилых помещений специализированного жилищного фонда направлены в Министерство строительства, архитектуры и территориального развития</t>
  </si>
  <si>
    <t>Проводение работ по установлению домов, из которых полностью отселены граждане</t>
  </si>
  <si>
    <t>В настоящее время ведется работа по регистрации договоров приобретения жилых помещений в Управлении Федеральной службы гос. регистрации</t>
  </si>
  <si>
    <t xml:space="preserve">Получение положительного заключения государственной экспертизы </t>
  </si>
  <si>
    <t>Освоение финансовых средств  по виду деятельности: «Капитальное строительство» осуществляется в течение года</t>
  </si>
  <si>
    <t>Финансирование данного мероприятия в текущем году отсутствует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</si>
</sst>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NumberFormat="1" applyFont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/>
    </xf>
    <xf numFmtId="170" fontId="0" fillId="0" borderId="0" xfId="0" applyNumberFormat="1" applyAlignment="1">
      <alignment/>
    </xf>
    <xf numFmtId="1" fontId="41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/>
    </xf>
    <xf numFmtId="170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17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/>
    </xf>
    <xf numFmtId="170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5\Desktop\&#1052;&#1091;&#1085;&#1080;&#1094;&#1080;&#1087;&#1072;&#1083;&#1100;&#1085;&#1072;&#1103;%20&#1087;&#1088;&#1086;&#1075;&#1088;&#1072;&#1084;&#1084;&#1072;\&#1086;&#1090;&#1095;&#1077;&#1090;%20&#1087;&#1086;%20&#1087;&#1083;&#1072;&#1085;&#1091;%20&#1088;&#1077;&#1072;&#1083;&#1080;&#1079;&#1072;&#1094;&#1080;&#1080;%20&#1084;&#1077;&#1088;&#1086;&#1087;&#1088;&#1080;&#1103;&#1090;&#1080;&#1081;\&#1052;&#1091;&#1085;&#1080;&#1094;&#1080;&#1087;&#1072;&#1083;&#1100;&#1085;&#1072;&#1103;%20&#1087;&#1088;&#1086;&#1075;&#1088;&#1072;&#1084;&#1084;&#1072;\&#1086;&#1090;&#1095;&#1077;&#1090;&#1099;%20&#1087;&#1086;%20&#1087;&#1088;&#1086;&#1075;&#1088;&#1072;&#1084;&#1084;&#1077;\&#1079;&#1072;%202014%20&#1075;&#1086;&#1076;\&#1086;&#1090;&#1095;&#1077;&#1090;%20&#1079;&#1072;%202014%20&#1087;&#1088;&#1086;&#1075;&#1088;&#1072;&#1084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3"/>
    </sheetNames>
    <sheetDataSet>
      <sheetData sheetId="0">
        <row r="15">
          <cell r="B15" t="str">
            <v>Мероприятие. Обеспечение жильем молодых семей.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60" zoomScaleNormal="60" workbookViewId="0" topLeftCell="A1">
      <selection activeCell="G18" sqref="G18"/>
    </sheetView>
  </sheetViews>
  <sheetFormatPr defaultColWidth="9.140625" defaultRowHeight="15"/>
  <cols>
    <col min="1" max="1" width="8.8515625" style="1" bestFit="1" customWidth="1"/>
    <col min="2" max="2" width="62.00390625" style="1" customWidth="1"/>
    <col min="3" max="3" width="33.28125" style="0" customWidth="1"/>
    <col min="4" max="4" width="32.8515625" style="0" customWidth="1"/>
    <col min="5" max="5" width="33.57421875" style="0" customWidth="1"/>
    <col min="6" max="6" width="17.140625" style="0" customWidth="1"/>
    <col min="7" max="7" width="25.7109375" style="0" customWidth="1"/>
    <col min="8" max="8" width="21.8515625" style="0" customWidth="1"/>
    <col min="9" max="9" width="15.7109375" style="0" customWidth="1"/>
    <col min="10" max="10" width="15.57421875" style="0" customWidth="1"/>
    <col min="11" max="11" width="39.00390625" style="0" customWidth="1"/>
  </cols>
  <sheetData>
    <row r="1" spans="1:11" ht="7.5" customHeight="1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2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.5" customHeight="1" hidden="1"/>
    <row r="4" spans="1:11" ht="15" customHeight="1">
      <c r="A4" s="33" t="s">
        <v>0</v>
      </c>
      <c r="B4" s="33" t="s">
        <v>1</v>
      </c>
      <c r="C4" s="29" t="s">
        <v>68</v>
      </c>
      <c r="D4" s="29" t="s">
        <v>82</v>
      </c>
      <c r="E4" s="29" t="s">
        <v>49</v>
      </c>
      <c r="F4" s="29" t="s">
        <v>34</v>
      </c>
      <c r="G4" s="29" t="s">
        <v>35</v>
      </c>
      <c r="H4" s="29" t="s">
        <v>36</v>
      </c>
      <c r="I4" s="29"/>
      <c r="J4" s="29" t="s">
        <v>39</v>
      </c>
      <c r="K4" s="29" t="s">
        <v>40</v>
      </c>
    </row>
    <row r="5" spans="1:11" ht="15" customHeight="1">
      <c r="A5" s="33"/>
      <c r="B5" s="33"/>
      <c r="C5" s="29"/>
      <c r="D5" s="29"/>
      <c r="E5" s="29"/>
      <c r="F5" s="29"/>
      <c r="G5" s="29"/>
      <c r="H5" s="29" t="s">
        <v>37</v>
      </c>
      <c r="I5" s="30" t="s">
        <v>38</v>
      </c>
      <c r="J5" s="29"/>
      <c r="K5" s="29"/>
    </row>
    <row r="6" spans="1:11" ht="15" customHeight="1">
      <c r="A6" s="33"/>
      <c r="B6" s="33"/>
      <c r="C6" s="29"/>
      <c r="D6" s="29"/>
      <c r="E6" s="29"/>
      <c r="F6" s="29"/>
      <c r="G6" s="29"/>
      <c r="H6" s="29"/>
      <c r="I6" s="31"/>
      <c r="J6" s="29"/>
      <c r="K6" s="29"/>
    </row>
    <row r="7" spans="1:11" ht="39" customHeight="1">
      <c r="A7" s="33"/>
      <c r="B7" s="33"/>
      <c r="C7" s="29"/>
      <c r="D7" s="29"/>
      <c r="E7" s="29"/>
      <c r="F7" s="29"/>
      <c r="G7" s="29"/>
      <c r="H7" s="29"/>
      <c r="I7" s="32"/>
      <c r="J7" s="29"/>
      <c r="K7" s="29"/>
    </row>
    <row r="8" spans="1:11" ht="16.5">
      <c r="A8" s="9">
        <v>1</v>
      </c>
      <c r="B8" s="10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105" customHeight="1">
      <c r="A9" s="12">
        <v>1</v>
      </c>
      <c r="B9" s="25" t="s">
        <v>80</v>
      </c>
      <c r="C9" s="13" t="s">
        <v>69</v>
      </c>
      <c r="D9" s="14"/>
      <c r="E9" s="14"/>
      <c r="F9" s="24" t="s">
        <v>61</v>
      </c>
      <c r="G9" s="24" t="s">
        <v>61</v>
      </c>
      <c r="H9" s="15">
        <f>H10</f>
        <v>53969.200000000004</v>
      </c>
      <c r="I9" s="15">
        <f>I10</f>
        <v>8489.4</v>
      </c>
      <c r="J9" s="11"/>
      <c r="K9" s="11"/>
    </row>
    <row r="10" spans="1:11" ht="100.5" customHeight="1">
      <c r="A10" s="12" t="s">
        <v>50</v>
      </c>
      <c r="B10" s="12" t="s">
        <v>16</v>
      </c>
      <c r="C10" s="13" t="s">
        <v>69</v>
      </c>
      <c r="D10" s="14"/>
      <c r="E10" s="14"/>
      <c r="F10" s="24" t="s">
        <v>61</v>
      </c>
      <c r="G10" s="24" t="s">
        <v>61</v>
      </c>
      <c r="H10" s="15">
        <f>H11+H12+H13+H14+H15+H16+H17</f>
        <v>53969.200000000004</v>
      </c>
      <c r="I10" s="15">
        <f>I11+I12+I13+I14+I15+I16+I17</f>
        <v>8489.4</v>
      </c>
      <c r="J10" s="11"/>
      <c r="K10" s="11"/>
    </row>
    <row r="11" spans="1:11" ht="90.75" customHeight="1">
      <c r="A11" s="26" t="s">
        <v>51</v>
      </c>
      <c r="B11" s="12" t="str">
        <f>'[1]таблица 13'!$B$15</f>
        <v>Мероприятие. Обеспечение жильем молодых семей.</v>
      </c>
      <c r="C11" s="13" t="s">
        <v>70</v>
      </c>
      <c r="D11" s="12" t="s">
        <v>41</v>
      </c>
      <c r="E11" s="12" t="s">
        <v>85</v>
      </c>
      <c r="F11" s="24" t="s">
        <v>61</v>
      </c>
      <c r="G11" s="24" t="s">
        <v>61</v>
      </c>
      <c r="H11" s="15">
        <v>11458.8</v>
      </c>
      <c r="I11" s="15">
        <v>3081.1</v>
      </c>
      <c r="J11" s="11"/>
      <c r="K11" s="16" t="s">
        <v>84</v>
      </c>
    </row>
    <row r="12" spans="1:11" ht="135" customHeight="1">
      <c r="A12" s="12" t="s">
        <v>52</v>
      </c>
      <c r="B12" s="12" t="s">
        <v>17</v>
      </c>
      <c r="C12" s="13" t="s">
        <v>70</v>
      </c>
      <c r="D12" s="12" t="s">
        <v>42</v>
      </c>
      <c r="E12" s="12" t="s">
        <v>81</v>
      </c>
      <c r="F12" s="24" t="s">
        <v>61</v>
      </c>
      <c r="G12" s="24" t="s">
        <v>61</v>
      </c>
      <c r="H12" s="15">
        <v>33970</v>
      </c>
      <c r="I12" s="15">
        <v>0</v>
      </c>
      <c r="J12" s="11"/>
      <c r="K12" s="22" t="s">
        <v>88</v>
      </c>
    </row>
    <row r="13" spans="1:11" ht="66.75" customHeight="1">
      <c r="A13" s="12" t="s">
        <v>53</v>
      </c>
      <c r="B13" s="12" t="s">
        <v>18</v>
      </c>
      <c r="C13" s="13" t="s">
        <v>70</v>
      </c>
      <c r="D13" s="12" t="s">
        <v>42</v>
      </c>
      <c r="E13" s="12"/>
      <c r="F13" s="24" t="s">
        <v>61</v>
      </c>
      <c r="G13" s="24" t="s">
        <v>61</v>
      </c>
      <c r="H13" s="15">
        <v>0</v>
      </c>
      <c r="I13" s="15">
        <v>0</v>
      </c>
      <c r="J13" s="11"/>
      <c r="K13" s="16" t="s">
        <v>93</v>
      </c>
    </row>
    <row r="14" spans="1:11" ht="68.25" customHeight="1">
      <c r="A14" s="12" t="s">
        <v>54</v>
      </c>
      <c r="B14" s="12" t="s">
        <v>19</v>
      </c>
      <c r="C14" s="13" t="s">
        <v>70</v>
      </c>
      <c r="D14" s="12" t="s">
        <v>42</v>
      </c>
      <c r="E14" s="12"/>
      <c r="F14" s="24" t="s">
        <v>61</v>
      </c>
      <c r="G14" s="24" t="s">
        <v>61</v>
      </c>
      <c r="H14" s="15">
        <v>0</v>
      </c>
      <c r="I14" s="15">
        <v>0</v>
      </c>
      <c r="J14" s="11"/>
      <c r="K14" s="16" t="s">
        <v>93</v>
      </c>
    </row>
    <row r="15" spans="1:11" ht="68.25" customHeight="1">
      <c r="A15" s="12" t="s">
        <v>55</v>
      </c>
      <c r="B15" s="12" t="s">
        <v>20</v>
      </c>
      <c r="C15" s="13" t="s">
        <v>70</v>
      </c>
      <c r="D15" s="12" t="s">
        <v>43</v>
      </c>
      <c r="E15" s="12" t="s">
        <v>83</v>
      </c>
      <c r="F15" s="24" t="s">
        <v>61</v>
      </c>
      <c r="G15" s="24" t="s">
        <v>61</v>
      </c>
      <c r="H15" s="15">
        <v>6260.4</v>
      </c>
      <c r="I15" s="15">
        <v>5008.3</v>
      </c>
      <c r="J15" s="11"/>
      <c r="K15" s="22" t="s">
        <v>86</v>
      </c>
    </row>
    <row r="16" spans="1:11" ht="69" customHeight="1">
      <c r="A16" s="12" t="s">
        <v>56</v>
      </c>
      <c r="B16" s="12" t="s">
        <v>21</v>
      </c>
      <c r="C16" s="13" t="s">
        <v>70</v>
      </c>
      <c r="D16" s="12" t="s">
        <v>44</v>
      </c>
      <c r="E16" s="12"/>
      <c r="F16" s="24" t="s">
        <v>61</v>
      </c>
      <c r="G16" s="24" t="s">
        <v>61</v>
      </c>
      <c r="H16" s="15">
        <v>0</v>
      </c>
      <c r="I16" s="15">
        <v>0</v>
      </c>
      <c r="J16" s="11"/>
      <c r="K16" s="16" t="s">
        <v>93</v>
      </c>
    </row>
    <row r="17" spans="1:11" ht="69" customHeight="1">
      <c r="A17" s="12" t="s">
        <v>57</v>
      </c>
      <c r="B17" s="12" t="s">
        <v>22</v>
      </c>
      <c r="C17" s="13" t="s">
        <v>71</v>
      </c>
      <c r="D17" s="12" t="s">
        <v>45</v>
      </c>
      <c r="E17" s="12" t="s">
        <v>64</v>
      </c>
      <c r="F17" s="24" t="s">
        <v>61</v>
      </c>
      <c r="G17" s="24" t="s">
        <v>61</v>
      </c>
      <c r="H17" s="15">
        <f>SUM(H18:H20)</f>
        <v>2280</v>
      </c>
      <c r="I17" s="15">
        <f>SUM(I18:I20)</f>
        <v>400</v>
      </c>
      <c r="J17" s="11"/>
      <c r="K17" s="16" t="s">
        <v>73</v>
      </c>
    </row>
    <row r="18" spans="1:11" ht="66" customHeight="1">
      <c r="A18" s="12" t="s">
        <v>58</v>
      </c>
      <c r="B18" s="12" t="s">
        <v>23</v>
      </c>
      <c r="C18" s="13" t="s">
        <v>71</v>
      </c>
      <c r="D18" s="12" t="s">
        <v>46</v>
      </c>
      <c r="E18" s="12"/>
      <c r="F18" s="24" t="s">
        <v>61</v>
      </c>
      <c r="G18" s="24" t="s">
        <v>61</v>
      </c>
      <c r="H18" s="15">
        <v>0</v>
      </c>
      <c r="I18" s="15">
        <v>0</v>
      </c>
      <c r="J18" s="11"/>
      <c r="K18" s="16" t="s">
        <v>93</v>
      </c>
    </row>
    <row r="19" spans="1:11" ht="81.75" customHeight="1">
      <c r="A19" s="12" t="s">
        <v>59</v>
      </c>
      <c r="B19" s="12" t="s">
        <v>24</v>
      </c>
      <c r="C19" s="13" t="s">
        <v>71</v>
      </c>
      <c r="D19" s="12" t="s">
        <v>46</v>
      </c>
      <c r="E19" s="12" t="s">
        <v>91</v>
      </c>
      <c r="F19" s="24" t="s">
        <v>61</v>
      </c>
      <c r="G19" s="24" t="s">
        <v>61</v>
      </c>
      <c r="H19" s="15">
        <v>2280</v>
      </c>
      <c r="I19" s="15">
        <v>400</v>
      </c>
      <c r="J19" s="27"/>
      <c r="K19" s="16" t="s">
        <v>73</v>
      </c>
    </row>
    <row r="20" spans="1:11" ht="80.25" customHeight="1">
      <c r="A20" s="12" t="s">
        <v>60</v>
      </c>
      <c r="B20" s="12" t="s">
        <v>32</v>
      </c>
      <c r="C20" s="13" t="s">
        <v>71</v>
      </c>
      <c r="D20" s="12" t="s">
        <v>46</v>
      </c>
      <c r="E20" s="12" t="s">
        <v>91</v>
      </c>
      <c r="F20" s="24" t="s">
        <v>61</v>
      </c>
      <c r="G20" s="24" t="s">
        <v>61</v>
      </c>
      <c r="H20" s="15">
        <v>0</v>
      </c>
      <c r="I20" s="15">
        <v>0</v>
      </c>
      <c r="J20" s="11"/>
      <c r="K20" s="16" t="s">
        <v>93</v>
      </c>
    </row>
    <row r="21" spans="1:11" ht="101.25" customHeight="1">
      <c r="A21" s="13" t="s">
        <v>4</v>
      </c>
      <c r="B21" s="13" t="s">
        <v>25</v>
      </c>
      <c r="C21" s="13" t="s">
        <v>72</v>
      </c>
      <c r="D21" s="12"/>
      <c r="E21" s="12"/>
      <c r="F21" s="24" t="s">
        <v>61</v>
      </c>
      <c r="G21" s="24" t="s">
        <v>61</v>
      </c>
      <c r="H21" s="15">
        <f>H22</f>
        <v>308454.80000000005</v>
      </c>
      <c r="I21" s="15">
        <f>I22</f>
        <v>17380.7</v>
      </c>
      <c r="J21" s="11"/>
      <c r="K21" s="11"/>
    </row>
    <row r="22" spans="1:11" ht="88.5" customHeight="1">
      <c r="A22" s="13" t="s">
        <v>9</v>
      </c>
      <c r="B22" s="13" t="s">
        <v>26</v>
      </c>
      <c r="C22" s="13" t="s">
        <v>72</v>
      </c>
      <c r="D22" s="12"/>
      <c r="E22" s="12"/>
      <c r="F22" s="24" t="s">
        <v>61</v>
      </c>
      <c r="G22" s="24" t="s">
        <v>61</v>
      </c>
      <c r="H22" s="15">
        <f>H23+H24+H32</f>
        <v>308454.80000000005</v>
      </c>
      <c r="I22" s="15">
        <f>I23+I24+I32</f>
        <v>17380.7</v>
      </c>
      <c r="J22" s="11"/>
      <c r="K22" s="11"/>
    </row>
    <row r="23" spans="1:11" ht="159" customHeight="1">
      <c r="A23" s="13" t="s">
        <v>10</v>
      </c>
      <c r="B23" s="13" t="s">
        <v>27</v>
      </c>
      <c r="C23" s="13" t="s">
        <v>70</v>
      </c>
      <c r="D23" s="12" t="s">
        <v>47</v>
      </c>
      <c r="E23" s="12" t="s">
        <v>74</v>
      </c>
      <c r="F23" s="24" t="s">
        <v>61</v>
      </c>
      <c r="G23" s="24" t="s">
        <v>61</v>
      </c>
      <c r="H23" s="15">
        <v>177606.6</v>
      </c>
      <c r="I23" s="15">
        <v>2295.5</v>
      </c>
      <c r="J23" s="11">
        <v>2</v>
      </c>
      <c r="K23" s="23" t="s">
        <v>87</v>
      </c>
    </row>
    <row r="24" spans="1:11" ht="105" customHeight="1">
      <c r="A24" s="12" t="s">
        <v>11</v>
      </c>
      <c r="B24" s="12" t="s">
        <v>28</v>
      </c>
      <c r="C24" s="13" t="s">
        <v>72</v>
      </c>
      <c r="D24" s="12" t="s">
        <v>48</v>
      </c>
      <c r="E24" s="12" t="s">
        <v>75</v>
      </c>
      <c r="F24" s="24" t="s">
        <v>61</v>
      </c>
      <c r="G24" s="24" t="s">
        <v>61</v>
      </c>
      <c r="H24" s="15">
        <v>129799.8</v>
      </c>
      <c r="I24" s="15">
        <v>15085.2</v>
      </c>
      <c r="J24" s="11"/>
      <c r="K24" s="17" t="s">
        <v>90</v>
      </c>
    </row>
    <row r="25" spans="1:11" s="3" customFormat="1" ht="15" customHeight="1" hidden="1">
      <c r="A25" s="12" t="s">
        <v>13</v>
      </c>
      <c r="B25" s="28" t="s">
        <v>14</v>
      </c>
      <c r="C25" s="16"/>
      <c r="D25" s="16"/>
      <c r="E25" s="16"/>
      <c r="F25" s="24" t="s">
        <v>61</v>
      </c>
      <c r="G25" s="24" t="s">
        <v>61</v>
      </c>
      <c r="H25" s="18"/>
      <c r="I25" s="18"/>
      <c r="J25" s="24"/>
      <c r="K25" s="24"/>
    </row>
    <row r="26" spans="1:11" s="3" customFormat="1" ht="15" customHeight="1" hidden="1">
      <c r="A26" s="13" t="s">
        <v>7</v>
      </c>
      <c r="B26" s="13" t="s">
        <v>15</v>
      </c>
      <c r="C26" s="16"/>
      <c r="D26" s="16"/>
      <c r="E26" s="16"/>
      <c r="F26" s="24" t="s">
        <v>61</v>
      </c>
      <c r="G26" s="24" t="s">
        <v>61</v>
      </c>
      <c r="H26" s="18"/>
      <c r="I26" s="18"/>
      <c r="J26" s="24"/>
      <c r="K26" s="24"/>
    </row>
    <row r="27" spans="1:11" s="3" customFormat="1" ht="15.75" customHeight="1" hidden="1">
      <c r="A27" s="19" t="s">
        <v>2</v>
      </c>
      <c r="B27" s="25" t="s">
        <v>3</v>
      </c>
      <c r="C27" s="16"/>
      <c r="D27" s="16"/>
      <c r="E27" s="16"/>
      <c r="F27" s="24" t="s">
        <v>61</v>
      </c>
      <c r="G27" s="24" t="s">
        <v>61</v>
      </c>
      <c r="H27" s="18"/>
      <c r="I27" s="18"/>
      <c r="J27" s="24"/>
      <c r="K27" s="24"/>
    </row>
    <row r="28" spans="1:11" s="3" customFormat="1" ht="15.75" customHeight="1" hidden="1">
      <c r="A28" s="19" t="s">
        <v>4</v>
      </c>
      <c r="B28" s="25" t="s">
        <v>5</v>
      </c>
      <c r="C28" s="16"/>
      <c r="D28" s="16"/>
      <c r="E28" s="16"/>
      <c r="F28" s="24" t="s">
        <v>61</v>
      </c>
      <c r="G28" s="24" t="s">
        <v>61</v>
      </c>
      <c r="H28" s="18"/>
      <c r="I28" s="18"/>
      <c r="J28" s="24"/>
      <c r="K28" s="24"/>
    </row>
    <row r="29" spans="1:11" s="3" customFormat="1" ht="15.75" customHeight="1" hidden="1">
      <c r="A29" s="19" t="s">
        <v>9</v>
      </c>
      <c r="B29" s="25" t="s">
        <v>7</v>
      </c>
      <c r="C29" s="16"/>
      <c r="D29" s="16"/>
      <c r="E29" s="16"/>
      <c r="F29" s="24" t="s">
        <v>61</v>
      </c>
      <c r="G29" s="24" t="s">
        <v>61</v>
      </c>
      <c r="H29" s="18"/>
      <c r="I29" s="18"/>
      <c r="J29" s="24"/>
      <c r="K29" s="24"/>
    </row>
    <row r="30" spans="1:11" ht="15" customHeight="1" hidden="1">
      <c r="A30" s="19" t="s">
        <v>10</v>
      </c>
      <c r="B30" s="25" t="s">
        <v>12</v>
      </c>
      <c r="C30" s="14"/>
      <c r="D30" s="14"/>
      <c r="E30" s="14"/>
      <c r="F30" s="24" t="s">
        <v>61</v>
      </c>
      <c r="G30" s="24" t="s">
        <v>61</v>
      </c>
      <c r="H30" s="15"/>
      <c r="I30" s="15"/>
      <c r="J30" s="11"/>
      <c r="K30" s="11"/>
    </row>
    <row r="31" spans="1:11" ht="15" customHeight="1" hidden="1">
      <c r="A31" s="19" t="s">
        <v>11</v>
      </c>
      <c r="B31" s="25" t="s">
        <v>12</v>
      </c>
      <c r="C31" s="14"/>
      <c r="D31" s="14"/>
      <c r="E31" s="14"/>
      <c r="F31" s="24" t="s">
        <v>61</v>
      </c>
      <c r="G31" s="24" t="s">
        <v>61</v>
      </c>
      <c r="H31" s="15"/>
      <c r="I31" s="15"/>
      <c r="J31" s="11"/>
      <c r="K31" s="11"/>
    </row>
    <row r="32" spans="1:11" ht="135" customHeight="1">
      <c r="A32" s="19" t="s">
        <v>31</v>
      </c>
      <c r="B32" s="25" t="s">
        <v>33</v>
      </c>
      <c r="C32" s="13" t="str">
        <f>$C$18</f>
        <v>Директор МКУ г. Новошахтинска "УКС" - Бочаров С.М.</v>
      </c>
      <c r="D32" s="16" t="s">
        <v>77</v>
      </c>
      <c r="E32" s="16" t="s">
        <v>76</v>
      </c>
      <c r="F32" s="24" t="s">
        <v>61</v>
      </c>
      <c r="G32" s="24" t="s">
        <v>61</v>
      </c>
      <c r="H32" s="15">
        <v>1048.4</v>
      </c>
      <c r="I32" s="15">
        <v>0</v>
      </c>
      <c r="J32" s="11"/>
      <c r="K32" s="16" t="s">
        <v>89</v>
      </c>
    </row>
    <row r="33" spans="1:11" ht="71.25" customHeight="1">
      <c r="A33" s="12" t="s">
        <v>6</v>
      </c>
      <c r="B33" s="28" t="s">
        <v>29</v>
      </c>
      <c r="C33" s="13" t="str">
        <f>$C$18</f>
        <v>Директор МКУ г. Новошахтинска "УКС" - Бочаров С.М.</v>
      </c>
      <c r="D33" s="16" t="s">
        <v>79</v>
      </c>
      <c r="E33" s="16" t="s">
        <v>78</v>
      </c>
      <c r="F33" s="24" t="s">
        <v>61</v>
      </c>
      <c r="G33" s="24" t="s">
        <v>61</v>
      </c>
      <c r="H33" s="15">
        <f>H34</f>
        <v>5337.8</v>
      </c>
      <c r="I33" s="15">
        <f>I34</f>
        <v>2221</v>
      </c>
      <c r="J33" s="11"/>
      <c r="K33" s="16" t="s">
        <v>92</v>
      </c>
    </row>
    <row r="34" spans="1:11" s="5" customFormat="1" ht="54" customHeight="1">
      <c r="A34" s="13" t="s">
        <v>8</v>
      </c>
      <c r="B34" s="13" t="s">
        <v>30</v>
      </c>
      <c r="C34" s="13" t="str">
        <f>$C$18</f>
        <v>Директор МКУ г. Новошахтинска "УКС" - Бочаров С.М.</v>
      </c>
      <c r="D34" s="19"/>
      <c r="E34" s="19"/>
      <c r="F34" s="24" t="s">
        <v>61</v>
      </c>
      <c r="G34" s="24" t="s">
        <v>61</v>
      </c>
      <c r="H34" s="20">
        <v>5337.8</v>
      </c>
      <c r="I34" s="20">
        <v>2221</v>
      </c>
      <c r="J34" s="21"/>
      <c r="K34" s="21"/>
    </row>
    <row r="35" spans="2:10" ht="76.5">
      <c r="B35" s="6" t="s">
        <v>65</v>
      </c>
      <c r="H35" s="8"/>
      <c r="I35" s="8"/>
      <c r="J35" s="7" t="s">
        <v>62</v>
      </c>
    </row>
    <row r="36" ht="20.25" customHeight="1">
      <c r="A36" s="2"/>
    </row>
    <row r="37" ht="25.5" customHeight="1">
      <c r="A37" s="2"/>
    </row>
    <row r="38" ht="15.75">
      <c r="A38" s="2"/>
    </row>
    <row r="39" spans="2:9" ht="15.75">
      <c r="B39" s="4"/>
      <c r="I39" s="8"/>
    </row>
    <row r="40" ht="15.75">
      <c r="B40" s="4"/>
    </row>
    <row r="41" ht="15.75">
      <c r="B41" s="4"/>
    </row>
    <row r="42" ht="15.75">
      <c r="B42" s="4"/>
    </row>
    <row r="43" ht="15.75">
      <c r="B43" s="4"/>
    </row>
    <row r="44" ht="15.75">
      <c r="B44" s="4"/>
    </row>
    <row r="45" ht="15.75">
      <c r="B45" s="4" t="s">
        <v>63</v>
      </c>
    </row>
    <row r="46" ht="15.75">
      <c r="B46" s="4" t="s">
        <v>66</v>
      </c>
    </row>
    <row r="47" ht="15.75">
      <c r="B47" s="4"/>
    </row>
    <row r="48" ht="15.75">
      <c r="B48" s="4"/>
    </row>
  </sheetData>
  <sheetProtection/>
  <mergeCells count="13">
    <mergeCell ref="A1:K2"/>
    <mergeCell ref="A4:A7"/>
    <mergeCell ref="D4:D7"/>
    <mergeCell ref="E4:E7"/>
    <mergeCell ref="F4:F7"/>
    <mergeCell ref="G4:G7"/>
    <mergeCell ref="H4:I4"/>
    <mergeCell ref="H5:H7"/>
    <mergeCell ref="I5:I7"/>
    <mergeCell ref="J4:J7"/>
    <mergeCell ref="K4:K7"/>
    <mergeCell ref="C4:C7"/>
    <mergeCell ref="B4:B7"/>
  </mergeCells>
  <printOptions/>
  <pageMargins left="0.25" right="0.25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IRU-2</cp:lastModifiedBy>
  <cp:lastPrinted>2015-08-10T06:36:41Z</cp:lastPrinted>
  <dcterms:created xsi:type="dcterms:W3CDTF">2014-03-28T09:56:55Z</dcterms:created>
  <dcterms:modified xsi:type="dcterms:W3CDTF">2015-09-16T07:38:47Z</dcterms:modified>
  <cp:category/>
  <cp:version/>
  <cp:contentType/>
  <cp:contentStatus/>
</cp:coreProperties>
</file>