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0" sheetId="2" r:id="rId1"/>
    <sheet name="Лист3" sheetId="3" r:id="rId2"/>
  </sheets>
  <definedNames>
    <definedName name="_xlnm.Print_Area" localSheetId="0">'Приложение 10'!$A$3:$S$50</definedName>
  </definedNames>
  <calcPr calcId="144525"/>
</workbook>
</file>

<file path=xl/calcChain.xml><?xml version="1.0" encoding="utf-8"?>
<calcChain xmlns="http://schemas.openxmlformats.org/spreadsheetml/2006/main">
  <c r="N29" i="2" l="1"/>
  <c r="I29" i="2"/>
  <c r="N41" i="2" l="1"/>
  <c r="I41" i="2"/>
  <c r="N30" i="2"/>
  <c r="I30" i="2"/>
  <c r="R50" i="2" l="1"/>
  <c r="Q50" i="2"/>
  <c r="P50" i="2"/>
  <c r="O50" i="2"/>
  <c r="N50" i="2" s="1"/>
  <c r="J50" i="2"/>
  <c r="K50" i="2"/>
  <c r="I50" i="2" s="1"/>
  <c r="L50" i="2"/>
  <c r="M50" i="2"/>
  <c r="R49" i="2"/>
  <c r="Q49" i="2"/>
  <c r="P49" i="2"/>
  <c r="O49" i="2"/>
  <c r="N49" i="2" s="1"/>
  <c r="J49" i="2"/>
  <c r="K49" i="2"/>
  <c r="I49" i="2" s="1"/>
  <c r="M49" i="2"/>
  <c r="L49" i="2"/>
  <c r="R48" i="2"/>
  <c r="Q48" i="2"/>
  <c r="P48" i="2"/>
  <c r="O48" i="2"/>
  <c r="N48" i="2" s="1"/>
  <c r="J48" i="2"/>
  <c r="K48" i="2"/>
  <c r="I48" i="2" s="1"/>
  <c r="M48" i="2"/>
  <c r="L48" i="2"/>
  <c r="R46" i="2" l="1"/>
  <c r="R44" i="2" s="1"/>
  <c r="Q46" i="2"/>
  <c r="Q44" i="2" s="1"/>
  <c r="P46" i="2"/>
  <c r="P44" i="2" s="1"/>
  <c r="O46" i="2"/>
  <c r="O44" i="2" s="1"/>
  <c r="J46" i="2"/>
  <c r="J44" i="2" s="1"/>
  <c r="K46" i="2"/>
  <c r="K44" i="2" s="1"/>
  <c r="M46" i="2"/>
  <c r="M44" i="2" s="1"/>
  <c r="L46" i="2"/>
  <c r="L44" i="2" s="1"/>
  <c r="N43" i="2"/>
  <c r="I43" i="2"/>
  <c r="N42" i="2"/>
  <c r="I42" i="2"/>
  <c r="N39" i="2"/>
  <c r="I39" i="2"/>
  <c r="N38" i="2"/>
  <c r="I38" i="2"/>
  <c r="N36" i="2"/>
  <c r="I36" i="2"/>
  <c r="N35" i="2"/>
  <c r="I35" i="2"/>
  <c r="N34" i="2"/>
  <c r="I34" i="2"/>
  <c r="N33" i="2"/>
  <c r="I33" i="2"/>
  <c r="N32" i="2"/>
  <c r="I32" i="2"/>
  <c r="N31" i="2"/>
  <c r="I31" i="2"/>
  <c r="N27" i="2"/>
  <c r="I27" i="2"/>
  <c r="N26" i="2"/>
  <c r="I26" i="2"/>
  <c r="N25" i="2"/>
  <c r="I25" i="2"/>
  <c r="N24" i="2"/>
  <c r="I24" i="2"/>
  <c r="N23" i="2"/>
  <c r="I23" i="2"/>
  <c r="N22" i="2"/>
  <c r="I22" i="2"/>
  <c r="N20" i="2"/>
  <c r="I20" i="2"/>
  <c r="N19" i="2"/>
  <c r="I19" i="2"/>
  <c r="N18" i="2"/>
  <c r="I18" i="2"/>
  <c r="N17" i="2"/>
  <c r="I17" i="2"/>
  <c r="N15" i="2"/>
  <c r="I15" i="2"/>
  <c r="N14" i="2"/>
  <c r="I14" i="2"/>
  <c r="N12" i="2"/>
  <c r="I12" i="2"/>
  <c r="I11" i="2"/>
  <c r="N11" i="2"/>
  <c r="N28" i="2"/>
  <c r="I28" i="2"/>
  <c r="I46" i="2" l="1"/>
  <c r="I44" i="2" s="1"/>
  <c r="N46" i="2"/>
  <c r="N44" i="2" s="1"/>
  <c r="I21" i="2"/>
  <c r="N21" i="2"/>
  <c r="I13" i="2" l="1"/>
  <c r="N13" i="2"/>
  <c r="I40" i="2" l="1"/>
  <c r="N40" i="2"/>
</calcChain>
</file>

<file path=xl/sharedStrings.xml><?xml version="1.0" encoding="utf-8"?>
<sst xmlns="http://schemas.openxmlformats.org/spreadsheetml/2006/main" count="302" uniqueCount="202">
  <si>
    <t>всего</t>
  </si>
  <si>
    <t>областной бюджет</t>
  </si>
  <si>
    <t>внебюджетные источники</t>
  </si>
  <si>
    <t>1.2.</t>
  </si>
  <si>
    <t>Подпрограмма № 1 «Создание благоприятных условий для привлечения инвестиций в город Новошахтинск»</t>
  </si>
  <si>
    <t>Подпрограмма № 2 «Развитие 
субъектов малого и среднего предпринимательства города Новошахтинска»</t>
  </si>
  <si>
    <t>Подпрограмма № 3 «Защита прав потребителей в городе Новошахтинске»</t>
  </si>
  <si>
    <t xml:space="preserve">СВЕДЕНИЯ </t>
  </si>
  <si>
    <t xml:space="preserve">о выполнении основных мероприятий, мероприятий муниципальной программы и </t>
  </si>
  <si>
    <t>тыс. руб.</t>
  </si>
  <si>
    <t>фактический срок реализации</t>
  </si>
  <si>
    <t>Исполнено (кассовые расходы)</t>
  </si>
  <si>
    <t>запланированные</t>
  </si>
  <si>
    <t>достигнутые</t>
  </si>
  <si>
    <t>начала</t>
  </si>
  <si>
    <t>окончания</t>
  </si>
  <si>
    <t>Федеральный бюджет</t>
  </si>
  <si>
    <t>Бюджет города</t>
  </si>
  <si>
    <t>Х</t>
  </si>
  <si>
    <t xml:space="preserve">1.1.   </t>
  </si>
  <si>
    <t xml:space="preserve">1.1.1. </t>
  </si>
  <si>
    <t xml:space="preserve">1.1.2. </t>
  </si>
  <si>
    <t>2.1.</t>
  </si>
  <si>
    <t>2.1.1.</t>
  </si>
  <si>
    <t>2.1.2.</t>
  </si>
  <si>
    <t>2.2.</t>
  </si>
  <si>
    <t>2.2.1.</t>
  </si>
  <si>
    <t>2.2.2.</t>
  </si>
  <si>
    <t>2.3.</t>
  </si>
  <si>
    <t>Итого по муниципальной</t>
  </si>
  <si>
    <t>программе</t>
  </si>
  <si>
    <t>X</t>
  </si>
  <si>
    <t>2.3.1.</t>
  </si>
  <si>
    <t>ответственный исполнитель муниципальной</t>
  </si>
  <si>
    <t>2.3.2.</t>
  </si>
  <si>
    <t>2.3.3.</t>
  </si>
  <si>
    <t>2.3.4.</t>
  </si>
  <si>
    <t>Объемы неосвоенных средств и причины их неосвоения. Анализ последствий нереализации (реализации не в полном объеме) основных мероприятий и мероприятий</t>
  </si>
  <si>
    <t>№ п/п</t>
  </si>
  <si>
    <t>Наименование основного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</si>
  <si>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</si>
  <si>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</si>
  <si>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3.1.</t>
  </si>
  <si>
    <t>3.2.</t>
  </si>
  <si>
    <t>3.2.1.</t>
  </si>
  <si>
    <t>ОМ. Создание благоприятной для инвестиций административной среды на территории города</t>
  </si>
  <si>
    <t>М. Развитие инвестиционной деятельности на территории города</t>
  </si>
  <si>
    <t>М. Мониторинг и сопровождение документов территориального планирования и градостроительного зонирования</t>
  </si>
  <si>
    <t xml:space="preserve">ОМ. Анализ конкурентной среды </t>
  </si>
  <si>
    <t>М. Повышение качества регуля-торной среды</t>
  </si>
  <si>
    <t>1.2.1.</t>
  </si>
  <si>
    <t>М. Создание и обеспечение дея-тельности центров предпринима-тельства и /или коллективного размещения рабочих пространств СМСП</t>
  </si>
  <si>
    <t>оказание имущественной и иной поддержки СМСП, в том числе начинающим предпринимателям и гражданам, желающим создать собственное дело</t>
  </si>
  <si>
    <t>2.1.3.</t>
  </si>
  <si>
    <t>2.1.4.</t>
  </si>
  <si>
    <t xml:space="preserve">М. Предоставление займов СМСП НОМКК «НМФПМП» </t>
  </si>
  <si>
    <t xml:space="preserve">М. Расширение доступа СМСП к рынку государственных (муниципальных) закупок, в том числе с использованием регионального портала закупок малого объема         </t>
  </si>
  <si>
    <t>обеспечение СМСП финансовыми ресурсами</t>
  </si>
  <si>
    <t xml:space="preserve">ОМ. Содействие в расширении деловых контактов, бизнеса и поиске потенциальных партнеров </t>
  </si>
  <si>
    <t>Расширение информационного поля для СМСП</t>
  </si>
  <si>
    <t>М. Организация и проведение городских выставок товаропроиз-водителей; ярмарок с участием СМСП</t>
  </si>
  <si>
    <t xml:space="preserve">М. Расширение взаимодействия общественных институтов в сфере предпринимательства с бизнес-сообществом, в том числе по во-просам защиты прав предприни-мателей            </t>
  </si>
  <si>
    <t>2.2.3.</t>
  </si>
  <si>
    <t>выявление, решение проблем, устранение барьеров на пути развития малого и среднего предпринимательства</t>
  </si>
  <si>
    <t>2.2.4.</t>
  </si>
  <si>
    <t>М. Организация деятельности Совета по малому и среднему предпринимательству при Адми-нистрации города и межведом-ственной комиссии по снижению административных барьеров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</si>
  <si>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Конструктивное взаимодействие с потенциальными инвесторами; организация сопровождения и мониторинга инвестиционных проектов, имеющих социально-экономическое значение для развития города; осуществление работы Совета по инвестициям при Администрации города Новошахтинска; подготовка проектов согла-шений, договоров о сотрудничестве, протоколов о наме-рениях сотрудничества с потенциальными инвесторами
</t>
  </si>
  <si>
    <t>разработка инвестиционного паспорта города; актуализация банка данных инвестиционных площадок; стимулирование развития инвестиционных механизмов муниципально-частного партнёрства; интегрирование информации об инвестиционных возможностях города (сайт, социальные сети, средства массовой информации города (далее – СМИ города); интегрирование информации об инвестиционных возможностях города (сайт, социальные сети, средства массовой информации города (далее – СМИ города); представление инвестиционных возможностей города и предприятий на выставочно-ярмарочных мероприятиях и форумах</t>
  </si>
  <si>
    <t>ОМ. Пропаганда и популяризация предпринимательской деятельности</t>
  </si>
  <si>
    <t xml:space="preserve">Формирование, пропаганда положительного имиджа, стимулирование интереса к осуществлению предприни-мательской деятельности </t>
  </si>
  <si>
    <t>М. Организация проведения кон-курсов в сфере предприниматель-ства</t>
  </si>
  <si>
    <t>М. Организация участия СМСП, в конференциях, форумах, семина-рах, круглых столах, мастер-классах, тренингах, проводимых в образовательных организациях города по вопросам, связанным с ведением и развитием предприни-мательской деятельности, повы-шением управленческих качеств и предпринимательской инициативы молодежи</t>
  </si>
  <si>
    <t>расширение доступа СМСП к образовательным услугам</t>
  </si>
  <si>
    <t>Предусмотрено муниципальной программой на 2019 год реализации</t>
  </si>
  <si>
    <t>2.4.</t>
  </si>
  <si>
    <t>2.4.1.</t>
  </si>
  <si>
    <t>2.4.2.</t>
  </si>
  <si>
    <t>2.4.3.</t>
  </si>
  <si>
    <t>ОМ. Создание условий для фор-мирования нового поколения про-фессиональных предпринимате-лей</t>
  </si>
  <si>
    <t xml:space="preserve">М. Организация участия в образо-вательной и информационно-маркетинговой поддержке начи-нающих предпринимателей, а также лиц, желающих создать собственное дело на базе Плат-формы знаний и сервисов для бизнеса и Портала  «Бизнес-навигатор МСП» </t>
  </si>
  <si>
    <t>расширение доступа СМСП к консультационным услугам</t>
  </si>
  <si>
    <t>об исполнении плана реализации муниципальной программы за отчетный период I полугодие 2019 года</t>
  </si>
  <si>
    <t>ОМ. Укрепление системы защиты прав потребителей на территории города</t>
  </si>
  <si>
    <t xml:space="preserve">Формирование эффективной и доступной системы обеспечения защиты прав потребителей посредством работы телефонов горячей линии, консультирования специалистами администрации города, приема жалоб потребителей в МФЦ </t>
  </si>
  <si>
    <t>М. Проведение конкурсов, викто-рин по направлению «Защита прав потребителей» среди граждан города, обучающихся образовательных организаций города</t>
  </si>
  <si>
    <t>3.3.</t>
  </si>
  <si>
    <t>3.3.1.</t>
  </si>
  <si>
    <t>ОМ. Профилактика правонарушений в сфере защиты прав потребителей</t>
  </si>
  <si>
    <t xml:space="preserve"> программы - Отдел развития предпринимательства и инвестиций Администрации города</t>
  </si>
  <si>
    <t>соисполнитель 1 Отдел потребительского рынка Администрации города</t>
  </si>
  <si>
    <t xml:space="preserve">участник 1 Отдел главного архитектора Администрации города </t>
  </si>
  <si>
    <t xml:space="preserve">участник 2 Некоммерческая организация – микрокредитная компания «Новошахтинский муниципальный фонд поддержки малого предпринимательства» </t>
  </si>
  <si>
    <t>Ответственный за исполнение</t>
  </si>
  <si>
    <t>Ежемесячное проведение заседаний Совета по инвестициям при Админи-страции города Новошахтинска</t>
  </si>
  <si>
    <t>Конопляник Л.О.; Бобрицкая А.И.</t>
  </si>
  <si>
    <t xml:space="preserve">Создание и ведение официальных стра-ниц в социальных сетях;
ежеквартальное раз-мещение информации об инвестиционных возможностях города в средствах массовой информации (далее – СМИ города)
</t>
  </si>
  <si>
    <t>Бобрицкая А.И.</t>
  </si>
  <si>
    <t>Конопляник Л.О.</t>
  </si>
  <si>
    <t>Проведение оценки регулирующего воздействия проек-тов нормативных правовых актов и экспертизы норма-тивных правовых актов города, регу-лирующих отноше-ния в сфере пред-принимательской и инвестиционной деятельности</t>
  </si>
  <si>
    <t>Информирование и консультирование СМСП о реализуе-мых программах поддержки</t>
  </si>
  <si>
    <t>Оказание консуль-таций</t>
  </si>
  <si>
    <t>расширение рынка продаж производимой СМСП продукции</t>
  </si>
  <si>
    <t>повышение информированности СМСП о государственных поддержках</t>
  </si>
  <si>
    <t>Кузнецова Л.В.</t>
  </si>
  <si>
    <t>Заключение договора о предоставлении займа</t>
  </si>
  <si>
    <t xml:space="preserve">Информирование СМСП о проводи-мых мероприятиях </t>
  </si>
  <si>
    <t xml:space="preserve">Конопляник Л.О.;
Музыкантова Н.М.
</t>
  </si>
  <si>
    <t xml:space="preserve">Галиулин Р.Ш.;
Филиппенко А.Ю.
</t>
  </si>
  <si>
    <t>Конопляник Л.О.;</t>
  </si>
  <si>
    <t>Ежеквартальное проведение заседа-ний</t>
  </si>
  <si>
    <t>СМИ города</t>
  </si>
  <si>
    <t xml:space="preserve">Конопляник Л.О.;
Музыкантова Н.М.;
СМИ города
</t>
  </si>
  <si>
    <t>Формирование по-ложительного ими-джа СМСП</t>
  </si>
  <si>
    <t xml:space="preserve">Конопляник Л.О.;
Музыкантова Н.М.;
</t>
  </si>
  <si>
    <t>Размещение материалов в СМИ городак</t>
  </si>
  <si>
    <t xml:space="preserve">Конопляник Л.О.; 
Абрамичев Д.К.;
Сидоров И.М.
</t>
  </si>
  <si>
    <t>Оказание консуль-тационной помощи потребителям</t>
  </si>
  <si>
    <t xml:space="preserve">Музыкантова Н.М.;
Бахтинова Т.П.
</t>
  </si>
  <si>
    <t xml:space="preserve">Музыкантова Н.М.;
Бахтинова Т.П.;
Сикач Л.В.;
Савин В.В.
</t>
  </si>
  <si>
    <t>Музыкантова Н.М.</t>
  </si>
  <si>
    <t xml:space="preserve">стимулирование граждан города к изучению и применению потребительских прав;
увеличение количества участников конкурсов, викторин по направлению «Защита прав потребителей»
</t>
  </si>
  <si>
    <t>Проведение конкурса «Потребителей права нужно знать как дважды два»</t>
  </si>
  <si>
    <t xml:space="preserve">Конопляник Л.О.;
 Музыкантова Н.М. 
 Галиулин Р.Ш. 
 Филиппенко А.Ю. 
</t>
  </si>
  <si>
    <t xml:space="preserve">Конопляник Л.О.;
Свиридов А.С.;
Бахтинова Т.П.
Герасименко Н.А.;
Кузнецова И.В.;
Котова С.В. 
</t>
  </si>
  <si>
    <t xml:space="preserve">Конопляник Л.О.; 
Музыкантова Н.М.; 
Абрамичев Д.К.    
Сидоров И.М.
</t>
  </si>
  <si>
    <t xml:space="preserve">Музыкантова Н.М.;
Путря С.В.;
Бахтинова Т.П.;
 Савин В.В.
</t>
  </si>
  <si>
    <t>улучшение условий ведения бизнеса, рассмотрение проблем малого и среднего предпринимательства с целью поиска путей их решения</t>
  </si>
  <si>
    <t xml:space="preserve">Аукцион на внесение изменений в Генеральный план муниципального образования "Город  Новошахтинск" запланирован на 2 полугодие 2019 года  </t>
  </si>
  <si>
    <t>Выполнение II этапа мониторинга и со-провождения дей-ствующих документов территориального планирования и градостроительного зонирования</t>
  </si>
  <si>
    <t>Достижение основных направлений развития города</t>
  </si>
  <si>
    <t>Повышение информированности СМСП по основным вопросам, связанным с веде-нием предпринимательской деятельности</t>
  </si>
  <si>
    <t>Информирование СМСП об обучаю-щих программах и Платформе знаний и сервисов для бизнеса</t>
  </si>
  <si>
    <t>Информирование СМСП о возможностях работы Платформы знаний и сервисов для бизнеса и портала «Бизнес-навигатор МСП»</t>
  </si>
  <si>
    <t xml:space="preserve">ОМ. Организационное и информационно-консультационное обеспечение субъектов малого и среднего предпринимательства (далее – СМСП) о реализуемых программах поддержки СМСП </t>
  </si>
  <si>
    <t>Организация информационно-консультационных услуг; обеспечение беспрепятственного доступа СМСП к ин-формации о реализации федеральных и региональных программ; увеличение количества участников регионального портала закупок малого объема из числа СМСП</t>
  </si>
  <si>
    <t>М. Консультирование СМСП по вопросам оказания государственной поддержки в целях развития предпринимательской деятельности</t>
  </si>
  <si>
    <t xml:space="preserve">Карасева М.А.;
муниципальные и иные заказчики
</t>
  </si>
  <si>
    <t>Проведение город-ских выставок товаропроизводителей, ярмарок и привлечение СМСП к участию</t>
  </si>
  <si>
    <t>Проведение личного приема СМСП. Участие в проведении городских мероприятий</t>
  </si>
  <si>
    <t xml:space="preserve">Конопляник Л.О.;
Карасева М.А. Кузнецова Л.В.
</t>
  </si>
  <si>
    <t>Проведение конкурса «Защита прав потребителей глазами молодого поколения»</t>
  </si>
  <si>
    <t xml:space="preserve">Размещение материалов в СМИ города. 
Проведение социо-логического опроса
</t>
  </si>
  <si>
    <t>январь</t>
  </si>
  <si>
    <t>декабрь</t>
  </si>
  <si>
    <t xml:space="preserve">повышение информированности, конкурентоспособности СМСП </t>
  </si>
  <si>
    <t>продвижение продукции местных товаропроизводителей</t>
  </si>
  <si>
    <t>Проведение конкурсов и привлечение СМСП к участию в конкурсах в сфере предприниматель-ства</t>
  </si>
  <si>
    <t>М. Освещение в СМИ города, социальных сетях успешного опыта ведения предпринимательской деятельности</t>
  </si>
  <si>
    <t>привлечение внимания общественности к предпринимательской деятельности</t>
  </si>
  <si>
    <t>Привлечение СМСП к участию в мероприятиях, проводимых в образовательных организациях</t>
  </si>
  <si>
    <t>подготовка профессиональных кадров для сферы малого и среднего бизнеса, повышение профессионализма руководителей и специалистов организаций инфраструктуры поддержки субъектов малого и среднего бизнеса; повышение конкурентоспособности за счет повышения компетентности предпринимателей</t>
  </si>
  <si>
    <t>Привлечение СМСП к участию в обучающих программах в рамках Губернаторской программы подготовки управ-ленческих кадров, в том числе в дистанционном формате</t>
  </si>
  <si>
    <t>ПМ. Организация участия в обу-чающих программах дополнительного профессионального образования руководителей и специалистов СМСП и организаций, образующих инфраструктуру поддержки СМСП, в рамках Губернаторской программы подготовки управленческих кадров, в том числе в дистанционном формате</t>
  </si>
  <si>
    <t>Отделом потребительского рынка Администрации города оказано 93 консультации в области защиты прав потребителей, в том числе 17 субъектам МСП – по телефону «горячей линии» 2-20-79</t>
  </si>
  <si>
    <t xml:space="preserve">Музыкантова Н.М.;
начальник территориального отдела Управления Федеральной службы по надзору в сфере защиты прав потребителей и благополучия человека по Ростовской области в городе Новошах-тинске, Мясниковском, Родионово-Несветайском районах Кириленко Н.Н.;
Сидоров И.М.
</t>
  </si>
  <si>
    <t>ОМ. Просвещение и популяризация вопросов защиты прав потребителей</t>
  </si>
  <si>
    <t>Проведение еже-квартальных позна-вательных акций. Размещение материалов в СМИ города</t>
  </si>
  <si>
    <t xml:space="preserve">Привлечение внимания граждан города и обучающихся образовательных организаций  города к изучению потребительских прав.   
Разработка и издание для потребителей информационно-справочных материалов по вопросам защиты прав потребителей в различных сферах деятельности;
распространение информационных материалов по защите прав потребителей в местах массового скопления людей;
размещение материалов по вопросам защиты прав потребителей в средствах массовой информации (печатные, радио, видео, Интернет)
</t>
  </si>
  <si>
    <t xml:space="preserve">Предупреждение нарушения прав потребителей.
Повышение правовой грамотности хозяйствующих субъектов, работающих на потребительском рынке города, путем распространения и издания для предприятий информационных  материалов  по вопросам  обеспече-ния соблюдения защиты  прав в различных сферах деятельности.
Получение своевременной информации по актуальным проблемам сферы потреби-тельского законодательства путем проведения социологических опросов
</t>
  </si>
  <si>
    <t xml:space="preserve">Увеличение годового объема муниципальных закупок, приходящихся на контракты с СМСП, в том числе с использованием регионального портала закупок малого объема </t>
  </si>
  <si>
    <t>Проведение опросов представителей бизнеса для своевременного принятия управленческих решений по выявленным проблемам</t>
  </si>
  <si>
    <t>Ежегодное проведение опроса мнения представителей бизнеса о состоянии и развитии конкурентной среды на рынках товаров и услуг</t>
  </si>
  <si>
    <t>повышение качества регулирования за счет проведения оценки регулирующего воздействия проектов нормативных правовых актов города, экспертизы норма-тивных правовых актов города</t>
  </si>
  <si>
    <t>М. Организация участия СМСП в ярмарках, выставках, конференциях, семинарах, круглых столах, мастер-классах, тренингах по вопросам развития малого и среднего предпринимательства</t>
  </si>
  <si>
    <t>Привлечение СМСП к участию в ярмарках, выставках, конференциях, семинарах, круглых столах, мастер-классах, тренингах по вопросам развития малого и среднего предпри-нимательства</t>
  </si>
  <si>
    <t xml:space="preserve">январь </t>
  </si>
  <si>
    <t xml:space="preserve">Конопляник Л.О.
</t>
  </si>
  <si>
    <t>повышение интереса населения к предпринимательской деятельности и вовлечение молодежи и студенчества в предпринимательскую деятельность</t>
  </si>
  <si>
    <t>подготовка профессиональных кадров для сферы малого и среднего бизнеса, повышение профессионализма руководителей и специалистов организаций СМСП</t>
  </si>
  <si>
    <t>Привлечение СМСП к участию в обучающих программах повышения квали-фикации, включая дистанционный формат обучения</t>
  </si>
  <si>
    <t>Проведение конкурса среди предприятий города</t>
  </si>
  <si>
    <t>В период с 15.04.2019 по 28.06.2019 проведен конкурс "Потребителей права нужно знать, как дважды два" среди студентов профессиональных образовательных учреждений Новошахтинска. Победителю и призерам конкурса вручены дипломы и памятные подарки. Данный конкурс направлен на повышение уровня правовой грамотности и формирование культуры потребления среди молодежи</t>
  </si>
  <si>
    <t>М. Организация участия СМСП в обучающих программах повышения квалификации, включая ди-станционный формат обучения</t>
  </si>
  <si>
    <t>М. Проведение конкурсов, акций, викторин среди предприятий города по стимулированию к изучению и соблюдению потребительского законодательства</t>
  </si>
  <si>
    <t xml:space="preserve">стимулирование добросовестной конкуренции среди предприятий города;
привлечение внимания хозяйствующих субъектов, работающих на потребитель-ском рынке города, к соблюдению потребительского законодательства;
снижение социальной незащищенности потребителей города
</t>
  </si>
  <si>
    <t xml:space="preserve">В целях повышения информированности СМСП по основным вопросам, связанным с ведением предпринимательской деятельности по итогам I полугодия 2019 года:                                                                                                                                                                                   - МБУ г. Новошахтинска "МФЦ" (далее - МФЦ)  по основным вопросам, связанным с ведением предпринимательской деятельност проинформировано 96 СМСП;                                                                                                                                          - Управлением Государственной Службы Занятости Населения Ростовской области  (УГСЗН РО), информация размещается  в информационом зале центра занятости и на персональной странице в сети интернет                                                                                                   </t>
  </si>
  <si>
    <t>На официальном сайте Администрации города в актуальном состоянии поддерживается информационный блок "Инвестиции". Регулярно на главной странице размещаются новостные материалы об инвестиционных событиях. Организовано взаимодействие с Новошахтинской городской общественно-политической газетой "Знамя Шахтера", в которой публикуется материалы для улучшения инвестиционного климата города. За отчетный период опубликовано 3 статьи: 24.05.2019 «Новошахтинск – город, привлекательный для бизнеса»; 14.06.2019 «Деловая карта Новошахтинска»; 26.06.2019 «Бизнес, тебе могут помочь!». Также, начата разработка текстовой части инвестиционного паспорта города. Продолжается работа по актуализации реестра инвестиционных площадок города, ведется поиск проблемных активов, требующие поиска новых собственников и/или соинвесторов для восстановления действующих предприятий или создания/реализации новых проектов</t>
  </si>
  <si>
    <t>28.01.2019 между Администрацией города Новошахтинска и ООО "Научно-проектная организация "Южный градостроительный центр" заключен муниципальный контракт № 8/1 на выполнение работ по актуализации материалов по обновлению генерального плана муниципального образования "Город Новошахтинск" в текстовой форме в части определения перспектив развития города, на основании программ и стратегии социально-экономического развития территории. На отчетную дату исполнителем ООО "НПО "ЮРГЦ" предоставлен отчет по второму этапу работ</t>
  </si>
  <si>
    <t>В период с 30.05.2019 по 25.06.2019 отделом развития предпринимательства и инвестиций Администрации города оказано содействие министерству экономического развития Ростовской области в проведении опроса "Мониторинг состояния конкурентной среды в Ростовской области. От города Новошахтинска приняли участие в опросе 279 респондентов - потребителей товаров, работ и услуг, 43 респондента - субъекта предпринимательской деятельности</t>
  </si>
  <si>
    <t>Отделом развития предпринимательства и инвестиций Администрации города проведена работа по своду всех муниципальных нормативно правовых актов (далее - НПА), затрагивающих интересы предпринимателей и подлежащих процедуре оценки регулирующего воздействия (далее - ОРВ). Процедура ОРВ проведена в отношении 12 НПА. В ходе публичных консультаций поступило 15 предложений. Экспертизу прошли 3 действующие НПА, по результатам экспертизы поступило 4 предложения</t>
  </si>
  <si>
    <t xml:space="preserve">На официальном сайте Администрации города Новошахтинска в сети Интернет в разделе "Инвестору и бизнесмену" обновлена информация о финансовой поддержке субъектов МСП предоставляемая на федеральном, региональном и муниципальном уровнях организациями, образующими инфраструктуру поддержки предпринимательства. 25.04.2019 отделом развития предпринимательства и инвестиций Администрации города совместно с НКО "ОПОРА РОССИИ" организована встреча предпринимательского сообщества с представителями НКО "Региональное агентство поддержки предпринимательства", НКО "Гарантийный фонд РО", НКО "Региональная лизинговая компания" по оказываемым видам финансовой поддержки. Отделом развития предпринимательства и инвестиций Администрации города оказана консультация 17 предпринимателям по существующим видам поддержки, в Новошахтинской городской общественно-политической газетой "Знамя Шахтера» выпушена статья от 26.06.2019 «Бизнес, тебе могут помочь!» по видам финансовой поддержки на всех уровнях власти. Контрактной службой Администрации города Новошахтинска, в целях привлечения СМСП к участию на региональном портале закупок малого объема, оказана индивидуальная консультация 7 предпринимателям с визуализацией работы на портале                                                                                                                                                      
</t>
  </si>
  <si>
    <t xml:space="preserve">28.03.2019 заместителем Главы Администрации города по вопросам экономики проведено заседание рабочей группы по вопросам имущественной поддержки, озвученным в протоколе совещания от 063.03.2019 № 113 -ИП-ВКС, и внедрению Методических рекомендаций по оказанию имущественной поддержки субъектам МСП и организациям, образующим инфраструктуру поддержки субъектов МСП. На заседании рабочей группы разработан и утвержден план мероприятий по внедрению Методических рекомендаций по оказанию имущественной поддержки субъектам малого и среднего предпринимательства и организациям, образующим инфраструктуру поддержки СМСП. Согласно утвержденному плану: создана рабочая группа по вопросам имущественной поддержки СМСП (постановление Администрации города от 11.04.2019 № 385); утверждено Положение о порядке формирования, ведения, ежегодного дополнения  и опубликования перечня муниципального имущества муниципального образования «Город Новошахтинск», предназначенного для предоставления во владение и (или) в пользование СМСП и организациям, образующим инфраструктуру поддержки субъектов малого и среднего предпринимательства (постановление Администрации города от 27.06.2019 № 633)                                                                                                                                                                          </t>
  </si>
  <si>
    <t xml:space="preserve">Отделом развития предпринимательства и инвестиций Администрации города проведено 68 консультаций по вопросам открытия и ведения предпринимательской деятельности, а также по вопросам оказания государственной поддержки.                                                                                                                 Отделом по труду Администрации города субъектам МСП оказано 48 консультаций (в том числе - 5 по телефону горячей линии) по вопросам соблюдения трудового законодательства Российской Федерации: оформления трудовых отношений, установления МРОТ, оплаты труда.                                                                                          Отделом потребительского рынка Администрации города оказано 93 консультации в области защиты прав потребителей, в том числе 17 субъектам МСП – по телефону «горячей линии» 2-20-79.                                                                                                                                  В ГКУ РО "Центр занятости населения города Новошахтинска" 13 безработных граждан, получили услугу по содействия самозанятости. 8 человек оформили предпринимательскую деятельность  без образования юридического лица. Финансовая помощь на подготовку документов при открытии ИП в первом полугодии 2019 г. не оказывалась
</t>
  </si>
  <si>
    <t>В первом полугодии 2019 года на Региональном Портале закупок малого объёма размещено 750 контрактов на сумму 70,9 млн. руб., что составляет 8,4% от средств предусмотренных на осуществление закупок в 2019 году</t>
  </si>
  <si>
    <t xml:space="preserve">НОМКК «НМФПМП" выдано 12 займов на общую сумму 20,05 млн. руб., из которых 6 займов на сумму 11,2 млн. руб. предоставлены на реализацию инвестиционных проектов
</t>
  </si>
  <si>
    <t>В целях повышения информированности, конкурентоспособности СМСП:                                                        - 27.03.2019 отделом потребительского рынка Администрации города проведено расширенное совещание с предпринимателями, руководителями предприятий и организаций по актуальным вопросам предпринимательской деятельности.                                                                                                                                 Отделом развития предпринимательства и инвестиций Администрации города проведены:                                                                                                                                                             - 25.04.2019 совместно с РОО "ОПОРА РОССИИ" бизнес-встреча с предпринимателями (участие приняли 55 человек);                                                                                                                                       - 24.05.2019 при содействии Гарантийного фонда РОобучающий  семинар для предпринимателей "Эффективные переговоры" (участие приняли 25 человек)</t>
  </si>
  <si>
    <t>Организовано 15 ярмарок с предоставлением 470 торговых мест.                                                              18.05.2019 проведена выставка "Народный тест-драйв 2019"</t>
  </si>
  <si>
    <t xml:space="preserve">                                                                                                                                                                 В общественную приемную местного отделения РОО «ОПОРА РОССИИ» обратилось 37 человек. Вопросы - организация бизнеса, применение налогов системы, бизнес планирование, защита прав, получение кредита, закрытие ИП, Он-лайн кассы, блокировка счета.                                                          15 января — проведено собрание членов местного отделения «ОПОРА России» - 10 участников.                25 марта — рабочая встреча Комитета АПК ОПОРА России — 40 участников.                                                              18 мая — сооранизаторы проведения выставки новинок автосалонов Ростовской области «Народный тест-драйв» - 500 человек.                                                                                                                             20 мая — участие в форуме «Шахты. Начало отсчета» - 5 человек.                                                                 20 -24 мая — проведение четырех мастер-классов об основах предпринимательства в учебных заведениях города (школы № 3, 24, 25 и НШФ ЮФУ) - 100 человек.                                                                        28 мая — участие в форуме «Бизнес-успех» Ростов-на-Дону — 7 человек от местного отделения.                         1 июня — социальная акция РОО «ОПОРА РОССИИ» «Мороженное — детям» - 500 человек.                                                                                                                                                                                                               26.02.2019 общественный представитель Уполномоченного по защите прав предпринимателей в Ростовской области по городу Новошахтинску Галиулин Р.Ш. принял участие в расширенном заседании Экспертного совета при Уполномоченном по защите прав предпринимателей в Ростовской области, где выступил с докладом о действиях вновь созданной ресурсоснабжающей организации - Новошахтинского участка ГУП РО "УРСВ", предоставляющей услуги водоснабжения в городе. В первом полугодии 2019 года году консультативная помощь оказана 10 предпринимателям</t>
  </si>
  <si>
    <t>В первом полугодии 20109 года проведено: 1 заседание межведомственной комиссии по снижению административных барьеров (протокол от 26.02.2019 № 1), 1 заседание Совета по малому и среднему предпринимательству (протокол от 21.03.2019 № 1), 1 совместное заседание Совета по малому и среднему предпринимательству и межведомственной комиссии по снижению административных барьеров (протокол от 27.06.2019 № 2)</t>
  </si>
  <si>
    <t>В отчетном периоде 2019 года предпринимательское сообщество города приняло участие в форумах, семинарах, организуемых Правительством Ростовской области: 29.03.2019 в XXII Международном фестивале туризма "Мир без границ"; 23.04.2019 в инсайт-форуме "Мой бизнес"; 30.05.2019 в конференции организованной ООО "Яндекс.Маркет"; 31.05.2019 в Всероссийском Дне Mice на Дону; 18.06.2019 в деловом форуме "Бизнес в женском стиле"</t>
  </si>
  <si>
    <t xml:space="preserve">Отделом развития предпринимательства и инвестиций Администрации города в период с 10.05.2019 по 15.07.2019 проводится конкурс «Лучший предприниматель города» по шести номинациям: «Лучший предприниматель в сфере производства», "Лучший предприниматель в сфере здравоохранения», «Лучший предприниматель в сфере дополнительного образования», «Лучший предприниматель в сфере развлекательных услуг», «Лучший предприниматель в сфере спорта», «Лучший социальный предприниматель». Заявки на участие в конкурсе подали 18 субъектов МСП. 28.06.2019 на заседании комиссии по отбору победителей конкурса, определены победители. Награждение победителей состоится 10.07.2019 на заседании Совета по малому и среднему предпринимательству </t>
  </si>
  <si>
    <t>Отделом потребительского рынка Администрации города в период с 04.03.2019 по 15.03.2019 проведен городской фотоконкурс «Я люблю свою работу» среди сотрудников предприятий бытового обслуживания населения. Победителей в торжественной обстановке наградили дипломами</t>
  </si>
  <si>
    <t>11.04.2019 состоялось рабочее совещание по подготовке плана мероприятий проведения Дня российского предпринимательства, по итогам которого был сформирован комплексный план мероприятий проведения образовательной и информационной кампании, поддержки и развития малого бизнеса на территории города Новошахтинска. В рамках Дня российского предпринимательства, в городе состоялось более 20 мероприятий, в том числе открытые уроки, классные часы, семинары, рабочие встречи успешных предпринимателей. В них прияли участие свыше 200 человек. В рамках Недели предпринимательства были проведены следующие мероприятия: 21.05.2019 студенты посетили предприятия ООО "Ригма" и мебельного цеха ИП Хибученко В.О., 22.05.2019 студенты посетили предприятие ООО "Лилия", 22.05.2019 отдел развития предпринимательства и инвестиций Администрации города принял участие в IV Региональной конференции в Новошахтинском филиале ЮФУ</t>
  </si>
  <si>
    <t>В сети Интернет на официальных страницах отдела развития предпринимательства и инвестиций Администрации города": Facebook, Instagram, Тwitter, Вконтакте на постоянной основе размещается информация о обучающих мероприятиях по подготовка профессиональных кадров для сферы малого и среднего бизнеса, повышение профессионализма руководителей и специалистов организаций инфраструктуры поддержки субъектов малого и среднего бизнеса, которые проводятся на территории Ростовской области, так за отчетный период размещено 6 публикаций, в которых было подобрано 72 обучающих мероприятия</t>
  </si>
  <si>
    <t>Проведено 2 обучающих семинара при поддержке Администрации города, РОО "ОПОРА РОССИИ", НКО "Гарантийный фонд РО". Участие в которых приняли представители МСП в количестве более 100 человек</t>
  </si>
  <si>
    <t>Отделом потребительского рынка Администрации города 15.03.2019 в помещении МФЦ проведена акция «Consumer Consulting – Узнай свои права!», посетителям были разъяснены сроки удовлетворения основных требований потребителя (сроки замены, обмена и ремонта товаров), особенности продажи технически сложных товаров бытового назначения, права на обмен товара надлежащего качества.                                                                                                                                                                        25.04.2019 проведена акция «Карты моего бюджета» в рамках Всероссийской недели финансовой грамотности. Среди горожан распространялись информационные листовки «Банковская карта» и «Финансовый план семьи», проводились консультации по вопросам рационального финансового поведения, ответственного отношения к личным сбережениям и защиты прав потребителей финансовых услуг.                                                                                                                                                       30.05.2019 совместно с отделом по работе с молодежью Управления образования проведена городская акция "Есть 18, подтверди", в ходе которой волонтеры и специалисты расклеивали плакаты, призывающие продавцов проверять документы у молодых людей.                                                                                                                                                        12.06.2019 на площадке перед Центральной городской библиотекой имени А.М. Горького была организована информационно-просветительская акция «Потребителю это важно знать!», во время проведения которой, среди горожан распространялись информационные буклеты «Экспертиза необходима, если…», «Права потребителя при обнаружении в товаре недостатков».                                                                                                   В Новошахтинской городской общественно-политической газете «Знамя шахтера» в рубриках «Страничка потребителя», «Коммунальный ликбез», на официальном сайте Администрации города Новошахтинска, на сайте Департамента потребительского рынка РО zppdon.ru, на сайте города Новошахтинска GO 161.ru, на официальных аккаунтах отдела потребительского рынка в социальных сетях в сети Интернет размещено более 40 статей по вопросам защиты прав потребителей.                                                                                                                                                                                     В общеобразовательных организациях  были проведены круглые столы, деловые беседы, классные часы, встречи с предпринимателями, деловые игры, направленные на привлечение внимания обучающихся к вопросам изучения защиты прав потребителей</t>
  </si>
  <si>
    <t>14.03.2019 проведена акция «Культура бытового обслуживания» среди сотрудников предприятий бытового обслуживания, распространены 50 листовок, на уроках по защите прав потребителей в школах города и в НШФ ЮФУ распространены 530 листовок, во время проведения акции «Consumer Consulting – Узнай свои права!» в МФЦ - 40 листовок, во время проведения акции к Всемирному дню защиты прав потребителей в ТРЦ "Новошахтинск MALL" - 25 листовок, 27.03.2019 на совещании с предпринимателями вручены информационные материалы по темам «Как застраховать свой бизнес?» и «Типичные ошибки заемщика» - 90 листовок; акция «Карты моего бюджета» - 120 буклетов, акция "Потребителю это важно знать!" - 100 листовок, путем личного приема и на семинарах для предпринимателей - 270 листовок</t>
  </si>
  <si>
    <t>В целях повышения привлекательности предпринимательской деятельности в Новошахтинской городской общественно-политической газете "Знамя Шахтера" вышли статьи: "ООО "Ригма": нас знают по всей стране" (22-23 февраля 2019); "Семейный бизнес Грановских: изобрели, запатентовали и производят" (24-25 мая 2019); "Делаем акцент на бизнес. ИП Хибутченко В.О., тяжело, но интересно" (24-25 мая 2019); "Компания "Лилия": 20 лет постоянного развития" (5-6 июня 2019); "ООО "Ригма": швейное производство для самых маленьких" (7-8 июня 2019); "ИП Григорьян: наш плюс - в отсутствии стандартов" (7-8 июня 2019); "Сердце "Глории Джинс" по прежнему в Новошахтинске" ( 21-22 июня 2019); ООО "АГРОСЕРВИС": нам по силам самый сложный ремонт" (28-29 июня 2019). Так же, информация об успешном опыте ведения предпринимательской деятельности постоянно размещается в сети Интернет на официальных страницах отдела развития предпринимательства и инвестиций Администрации города ": Facebook, Instagram, Тwitter, Вконтакте</t>
  </si>
  <si>
    <t>В целях создания благоприятной для инвестиций административной среды на территории города  осуществляется постоянное конструктивное взаимодействие с потенциальными инвесторами, в результате которого решался ряд вопросов, возникших на различных этапах реализации проектов, проводится постоянный мониторинг инвестиционной деятельности всех предприятий, имеющих социально-экономическое значение для развития города.  В течение отчетного периода проведено 6 заседаний Совета по инвестициям при Администрации города, на котором рассмотрено 14 вопросов. Утвержден перечень приоритетных проектов, находящихся на контроле Главы Администрации города, в который включено 5 инвестиционных проектов с общей суммой 1 279,0 млн. руб.  Всем  инвесторам в рамках сопровождения проектов разъяснялись условия возможного получения государственной  поддержки, инициаторам инвестиционных проектов в сфере торговли и промышленного производства,  направлена информация о  направлениях финансовой поддержки АО "Корпорация "МСП". Заключено одно инвестиционное соглашение с потенциальным инвестором, планирующим реализацию крупного инвестиционного проекта на территории города. Шести потенциальным инвесторам подобраны инвестиционные площадки, ведется их сопровождение</t>
  </si>
  <si>
    <t xml:space="preserve">В сети Интернет созданы официальные страницы отдела развития предпринимательства и инвестиций Администрации города: Facebook, Instagram, Тwitter, Вконтакте. На официальном сайте Администрации города Новошахтинска в разделе "Экономика/малое и среднее предпринимательство" создан подраздел "Новости для бизнеса", где на постоянной основе обновляется информация о проводимых мероприятиях для субъектов МСП.                                                                                                                                          В период с 19.03.2019 по 10.04.2019 на официальном сайте Администрации города Новошахтинска в сети Интернет в разделе "Социальные опросы" был проведен опрос для действующих предпринимателей и физических лиц, желающих открыть свой бизнес, в целях определения дальнейшего вектора взаимодействия с СМСП. Итоги опроса показали, что 76 % опрошенных не имеют образования по предпринимательской деятельности, 38 % не знают ни о каких обучающих центрах для бизнеса. 87% опрошенных считают бизнес-образование необходимым при ведении «своего» дела, но лишь 60% готовы к финансовым вложениям в свое образование, из которых 42 % согласны на незначительные денежные суммы (до 2000 рублей). В соответствии с результатами опроса была запущена образовательная компания для предпринимателей города, с привлечением специалистов АНО «Ростовского регионального агентство поддержки предпринимательства», НКО "Гарантийный фонд Ростовской области", РОО «ОПОРЫ РОССИИ»             </t>
  </si>
  <si>
    <t>Отделом развития предпринимательства и инвестиций Администрации города оказано содействие Новошахтинскому филиалу ЮФУ в проведении "Регионального конкурса бизнес-проектов". В конкурсе приняло участие 5 проектов студентов Новошахтинского филиала ЮФУ, Новошахтинского филиала Шахтинского регионального колледжа топлива и энергетики и Новошахтинского автотранспортного техникума, учащихся школы № 24. По итогам конкурса были определены победители, которым вручены грамоты и призы</t>
  </si>
  <si>
    <t>На площадке МФЦ осуществлено: 28 регистраций СМСП на портале "Бизнес-навигатор МСП"; 11 информирований о тренингах по программам обучения АО "Корпорация "МСП" и записей на участие в таких тренингах.                                                                                                                                                                         При предоставлении государственной услуги по содействию самозанятости дается информация о работе официального бесплатного ресурса для развития малого и среднего бизнеса "Бизнес - навигатор МСП", на котором предприниматели могут воспользоваться необходимыми сервисами и полезными ресурсами для бизнеса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</si>
</sst>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165" fontId="1" fillId="0" borderId="5" xfId="1" applyNumberFormat="1" applyFont="1" applyBorder="1" applyAlignment="1">
      <alignment horizontal="center" vertical="center" wrapText="1"/>
    </xf>
    <xf numFmtId="165" fontId="1" fillId="0" borderId="5" xfId="1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5" fontId="1" fillId="0" borderId="5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3" xfId="0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0"/>
  <sheetViews>
    <sheetView tabSelected="1" topLeftCell="D1" workbookViewId="0">
      <pane ySplit="8" topLeftCell="A9" activePane="bottomLeft" state="frozen"/>
      <selection pane="bottomLeft" activeCell="I7" sqref="I7:M7"/>
    </sheetView>
  </sheetViews>
  <sheetFormatPr defaultRowHeight="15" x14ac:dyDescent="0.25"/>
  <cols>
    <col min="1" max="1" width="5.28515625" customWidth="1"/>
    <col min="2" max="2" width="16.140625" customWidth="1"/>
    <col min="3" max="3" width="17.5703125" customWidth="1"/>
    <col min="4" max="4" width="15.5703125" customWidth="1"/>
    <col min="5" max="5" width="35.85546875" customWidth="1"/>
    <col min="6" max="6" width="69.85546875" customWidth="1"/>
    <col min="7" max="7" width="9.140625" customWidth="1"/>
    <col min="8" max="8" width="11.42578125" customWidth="1"/>
    <col min="9" max="9" width="9.5703125" customWidth="1"/>
    <col min="10" max="12" width="9.140625" customWidth="1"/>
    <col min="13" max="13" width="9.5703125" customWidth="1"/>
    <col min="14" max="14" width="10.28515625" customWidth="1"/>
    <col min="15" max="17" width="9.140625" customWidth="1"/>
    <col min="18" max="18" width="10.28515625" customWidth="1"/>
    <col min="19" max="19" width="26.140625" customWidth="1"/>
  </cols>
  <sheetData>
    <row r="3" spans="1:19" ht="15.75" x14ac:dyDescent="0.25">
      <c r="A3" s="62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5.75" x14ac:dyDescent="0.25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x14ac:dyDescent="0.25">
      <c r="A5" s="62" t="s">
        <v>81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6.5" thickBot="1" x14ac:dyDescent="0.3">
      <c r="S6" s="6" t="s">
        <v>9</v>
      </c>
    </row>
    <row r="7" spans="1:19" ht="96.75" customHeight="1" thickBot="1" x14ac:dyDescent="0.3">
      <c r="A7" s="43" t="s">
        <v>38</v>
      </c>
      <c r="B7" s="43" t="s">
        <v>39</v>
      </c>
      <c r="C7" s="4" t="s">
        <v>92</v>
      </c>
      <c r="D7" s="43" t="s">
        <v>40</v>
      </c>
      <c r="E7" s="52" t="s">
        <v>41</v>
      </c>
      <c r="F7" s="54"/>
      <c r="G7" s="52" t="s">
        <v>10</v>
      </c>
      <c r="H7" s="54"/>
      <c r="I7" s="52" t="s">
        <v>73</v>
      </c>
      <c r="J7" s="53"/>
      <c r="K7" s="53"/>
      <c r="L7" s="53"/>
      <c r="M7" s="54"/>
      <c r="N7" s="52" t="s">
        <v>11</v>
      </c>
      <c r="O7" s="53"/>
      <c r="P7" s="53"/>
      <c r="Q7" s="53"/>
      <c r="R7" s="54"/>
      <c r="S7" s="7" t="s">
        <v>37</v>
      </c>
    </row>
    <row r="8" spans="1:19" ht="39" thickBot="1" x14ac:dyDescent="0.3">
      <c r="A8" s="64"/>
      <c r="B8" s="48"/>
      <c r="C8" s="16"/>
      <c r="D8" s="64"/>
      <c r="E8" s="3" t="s">
        <v>12</v>
      </c>
      <c r="F8" s="3" t="s">
        <v>13</v>
      </c>
      <c r="G8" s="3" t="s">
        <v>14</v>
      </c>
      <c r="H8" s="3" t="s">
        <v>15</v>
      </c>
      <c r="I8" s="3" t="s">
        <v>0</v>
      </c>
      <c r="J8" s="3" t="s">
        <v>16</v>
      </c>
      <c r="K8" s="3" t="s">
        <v>1</v>
      </c>
      <c r="L8" s="3" t="s">
        <v>17</v>
      </c>
      <c r="M8" s="3" t="s">
        <v>2</v>
      </c>
      <c r="N8" s="3" t="s">
        <v>0</v>
      </c>
      <c r="O8" s="3" t="s">
        <v>16</v>
      </c>
      <c r="P8" s="3" t="s">
        <v>1</v>
      </c>
      <c r="Q8" s="3" t="s">
        <v>17</v>
      </c>
      <c r="R8" s="3" t="s">
        <v>2</v>
      </c>
      <c r="S8" s="15"/>
    </row>
    <row r="9" spans="1:19" ht="15.75" thickBot="1" x14ac:dyDescent="0.3">
      <c r="A9" s="8">
        <v>1</v>
      </c>
      <c r="B9" s="3">
        <v>2</v>
      </c>
      <c r="C9" s="5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</row>
    <row r="10" spans="1:19" s="19" customFormat="1" ht="28.5" customHeight="1" thickBot="1" x14ac:dyDescent="0.3">
      <c r="A10" s="20">
        <v>1</v>
      </c>
      <c r="B10" s="55" t="s">
        <v>4</v>
      </c>
      <c r="C10" s="56"/>
      <c r="D10" s="56"/>
      <c r="E10" s="56"/>
      <c r="F10" s="56"/>
      <c r="G10" s="56"/>
      <c r="H10" s="5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 t="s">
        <v>18</v>
      </c>
    </row>
    <row r="11" spans="1:19" ht="236.25" customHeight="1" thickBot="1" x14ac:dyDescent="0.3">
      <c r="A11" s="9" t="s">
        <v>19</v>
      </c>
      <c r="B11" s="2" t="s">
        <v>45</v>
      </c>
      <c r="C11" s="2" t="s">
        <v>94</v>
      </c>
      <c r="D11" s="2" t="s">
        <v>93</v>
      </c>
      <c r="E11" s="22" t="s">
        <v>66</v>
      </c>
      <c r="F11" s="30" t="s">
        <v>198</v>
      </c>
      <c r="G11" s="1" t="s">
        <v>142</v>
      </c>
      <c r="H11" s="1" t="s">
        <v>143</v>
      </c>
      <c r="I11" s="1">
        <f>SUM(J11:M11)</f>
        <v>0</v>
      </c>
      <c r="J11" s="1">
        <v>0</v>
      </c>
      <c r="K11" s="1">
        <v>0</v>
      </c>
      <c r="L11" s="1">
        <v>0</v>
      </c>
      <c r="M11" s="1">
        <v>0</v>
      </c>
      <c r="N11" s="1">
        <f>SUM(O11:R11)</f>
        <v>0</v>
      </c>
      <c r="O11" s="1">
        <v>0</v>
      </c>
      <c r="P11" s="1">
        <v>0</v>
      </c>
      <c r="Q11" s="1">
        <v>0</v>
      </c>
      <c r="R11" s="1">
        <v>0</v>
      </c>
      <c r="S11" s="1"/>
    </row>
    <row r="12" spans="1:19" ht="227.25" customHeight="1" thickBot="1" x14ac:dyDescent="0.3">
      <c r="A12" s="9" t="s">
        <v>20</v>
      </c>
      <c r="B12" s="2" t="s">
        <v>46</v>
      </c>
      <c r="C12" s="2" t="s">
        <v>94</v>
      </c>
      <c r="D12" s="2" t="s">
        <v>95</v>
      </c>
      <c r="E12" s="1" t="s">
        <v>67</v>
      </c>
      <c r="F12" s="30" t="s">
        <v>176</v>
      </c>
      <c r="G12" s="1" t="s">
        <v>142</v>
      </c>
      <c r="H12" s="1" t="s">
        <v>143</v>
      </c>
      <c r="I12" s="1">
        <f>SUM(J12:M12)</f>
        <v>0</v>
      </c>
      <c r="J12" s="1">
        <v>0</v>
      </c>
      <c r="K12" s="1">
        <v>0</v>
      </c>
      <c r="L12" s="1">
        <v>0</v>
      </c>
      <c r="M12" s="1">
        <v>0</v>
      </c>
      <c r="N12" s="1">
        <f>SUM(O12:R12)</f>
        <v>0</v>
      </c>
      <c r="O12" s="1">
        <v>0</v>
      </c>
      <c r="P12" s="1">
        <v>0</v>
      </c>
      <c r="Q12" s="1">
        <v>0</v>
      </c>
      <c r="R12" s="1">
        <v>0</v>
      </c>
      <c r="S12" s="1"/>
    </row>
    <row r="13" spans="1:19" ht="138" customHeight="1" thickBot="1" x14ac:dyDescent="0.3">
      <c r="A13" s="9" t="s">
        <v>21</v>
      </c>
      <c r="B13" s="2" t="s">
        <v>47</v>
      </c>
      <c r="C13" s="2" t="s">
        <v>96</v>
      </c>
      <c r="D13" s="2" t="s">
        <v>128</v>
      </c>
      <c r="E13" s="1" t="s">
        <v>129</v>
      </c>
      <c r="F13" s="30" t="s">
        <v>177</v>
      </c>
      <c r="G13" s="1" t="s">
        <v>142</v>
      </c>
      <c r="H13" s="1" t="s">
        <v>143</v>
      </c>
      <c r="I13" s="23">
        <f>SUM(J13:M13)</f>
        <v>758</v>
      </c>
      <c r="J13" s="23">
        <v>0</v>
      </c>
      <c r="K13" s="23">
        <v>0</v>
      </c>
      <c r="L13" s="23">
        <v>758</v>
      </c>
      <c r="M13" s="23">
        <v>0</v>
      </c>
      <c r="N13" s="23">
        <f>SUM(O13:R13)</f>
        <v>0</v>
      </c>
      <c r="O13" s="23">
        <v>0</v>
      </c>
      <c r="P13" s="23">
        <v>0</v>
      </c>
      <c r="Q13" s="23">
        <v>0</v>
      </c>
      <c r="R13" s="23">
        <v>0</v>
      </c>
      <c r="S13" s="1" t="s">
        <v>127</v>
      </c>
    </row>
    <row r="14" spans="1:19" ht="128.25" thickBot="1" x14ac:dyDescent="0.3">
      <c r="A14" s="9" t="s">
        <v>3</v>
      </c>
      <c r="B14" s="2" t="s">
        <v>48</v>
      </c>
      <c r="C14" s="2" t="s">
        <v>97</v>
      </c>
      <c r="D14" s="2" t="s">
        <v>161</v>
      </c>
      <c r="E14" s="1" t="s">
        <v>160</v>
      </c>
      <c r="F14" s="34" t="s">
        <v>178</v>
      </c>
      <c r="G14" s="1" t="s">
        <v>142</v>
      </c>
      <c r="H14" s="1" t="s">
        <v>143</v>
      </c>
      <c r="I14" s="1">
        <f>SUM(J14:M14)</f>
        <v>0</v>
      </c>
      <c r="J14" s="1">
        <v>0</v>
      </c>
      <c r="K14" s="1">
        <v>0</v>
      </c>
      <c r="L14" s="1">
        <v>0</v>
      </c>
      <c r="M14" s="1">
        <v>0</v>
      </c>
      <c r="N14" s="1">
        <f>SUM(O14:R14)</f>
        <v>0</v>
      </c>
      <c r="O14" s="1">
        <v>0</v>
      </c>
      <c r="P14" s="1">
        <v>0</v>
      </c>
      <c r="Q14" s="1">
        <v>0</v>
      </c>
      <c r="R14" s="1">
        <v>0</v>
      </c>
      <c r="S14" s="1"/>
    </row>
    <row r="15" spans="1:19" ht="183" customHeight="1" thickBot="1" x14ac:dyDescent="0.3">
      <c r="A15" s="9" t="s">
        <v>50</v>
      </c>
      <c r="B15" s="2" t="s">
        <v>49</v>
      </c>
      <c r="C15" s="2" t="s">
        <v>97</v>
      </c>
      <c r="D15" s="2" t="s">
        <v>98</v>
      </c>
      <c r="E15" s="1" t="s">
        <v>162</v>
      </c>
      <c r="F15" s="34" t="s">
        <v>179</v>
      </c>
      <c r="G15" s="1" t="s">
        <v>142</v>
      </c>
      <c r="H15" s="1" t="s">
        <v>143</v>
      </c>
      <c r="I15" s="1">
        <f>SUM(J15:M15)</f>
        <v>0</v>
      </c>
      <c r="J15" s="1">
        <v>0</v>
      </c>
      <c r="K15" s="1">
        <v>0</v>
      </c>
      <c r="L15" s="1">
        <v>0</v>
      </c>
      <c r="M15" s="1">
        <v>0</v>
      </c>
      <c r="N15" s="1">
        <f>SUM(O15:R15)</f>
        <v>0</v>
      </c>
      <c r="O15" s="1">
        <v>0</v>
      </c>
      <c r="P15" s="1">
        <v>0</v>
      </c>
      <c r="Q15" s="1">
        <v>0</v>
      </c>
      <c r="R15" s="1">
        <v>0</v>
      </c>
      <c r="S15" s="1"/>
    </row>
    <row r="16" spans="1:19" s="19" customFormat="1" ht="35.25" customHeight="1" thickBot="1" x14ac:dyDescent="0.3">
      <c r="A16" s="17">
        <v>2</v>
      </c>
      <c r="B16" s="55" t="s">
        <v>5</v>
      </c>
      <c r="C16" s="56"/>
      <c r="D16" s="56"/>
      <c r="E16" s="56"/>
      <c r="F16" s="56"/>
      <c r="G16" s="56"/>
      <c r="H16" s="5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227.25" customHeight="1" thickBot="1" x14ac:dyDescent="0.3">
      <c r="A17" s="9" t="s">
        <v>22</v>
      </c>
      <c r="B17" s="2" t="s">
        <v>133</v>
      </c>
      <c r="C17" s="2" t="s">
        <v>139</v>
      </c>
      <c r="D17" s="2" t="s">
        <v>99</v>
      </c>
      <c r="E17" s="1" t="s">
        <v>134</v>
      </c>
      <c r="F17" s="34" t="s">
        <v>180</v>
      </c>
      <c r="G17" s="1" t="s">
        <v>142</v>
      </c>
      <c r="H17" s="1" t="s">
        <v>143</v>
      </c>
      <c r="I17" s="1">
        <f>SUM(J17:M17)</f>
        <v>0</v>
      </c>
      <c r="J17" s="1">
        <v>0</v>
      </c>
      <c r="K17" s="1">
        <v>0</v>
      </c>
      <c r="L17" s="1">
        <v>0</v>
      </c>
      <c r="M17" s="1">
        <v>0</v>
      </c>
      <c r="N17" s="1">
        <f>SUM(O17:R17)</f>
        <v>0</v>
      </c>
      <c r="O17" s="1">
        <v>0</v>
      </c>
      <c r="P17" s="1">
        <v>0</v>
      </c>
      <c r="Q17" s="1">
        <v>0</v>
      </c>
      <c r="R17" s="1">
        <v>0</v>
      </c>
      <c r="S17" s="1"/>
    </row>
    <row r="18" spans="1:19" ht="217.5" thickBot="1" x14ac:dyDescent="0.3">
      <c r="A18" s="9" t="s">
        <v>23</v>
      </c>
      <c r="B18" s="37" t="s">
        <v>51</v>
      </c>
      <c r="C18" s="2"/>
      <c r="D18" s="2"/>
      <c r="E18" s="1" t="s">
        <v>52</v>
      </c>
      <c r="F18" s="34" t="s">
        <v>181</v>
      </c>
      <c r="G18" s="1" t="s">
        <v>142</v>
      </c>
      <c r="H18" s="1" t="s">
        <v>143</v>
      </c>
      <c r="I18" s="1">
        <f>SUM(J18:M18)</f>
        <v>0</v>
      </c>
      <c r="J18" s="1">
        <v>0</v>
      </c>
      <c r="K18" s="1">
        <v>0</v>
      </c>
      <c r="L18" s="1">
        <v>0</v>
      </c>
      <c r="M18" s="1">
        <v>0</v>
      </c>
      <c r="N18" s="1">
        <f>SUM(O18:R18)</f>
        <v>0</v>
      </c>
      <c r="O18" s="1">
        <v>0</v>
      </c>
      <c r="P18" s="1">
        <v>0</v>
      </c>
      <c r="Q18" s="1">
        <v>0</v>
      </c>
      <c r="R18" s="1">
        <v>0</v>
      </c>
      <c r="S18" s="1"/>
    </row>
    <row r="19" spans="1:19" ht="200.25" customHeight="1" thickBot="1" x14ac:dyDescent="0.3">
      <c r="A19" s="9" t="s">
        <v>24</v>
      </c>
      <c r="B19" s="2" t="s">
        <v>135</v>
      </c>
      <c r="C19" s="2" t="s">
        <v>97</v>
      </c>
      <c r="D19" s="2" t="s">
        <v>100</v>
      </c>
      <c r="E19" s="1" t="s">
        <v>102</v>
      </c>
      <c r="F19" s="34" t="s">
        <v>182</v>
      </c>
      <c r="G19" s="1" t="s">
        <v>142</v>
      </c>
      <c r="H19" s="1" t="s">
        <v>143</v>
      </c>
      <c r="I19" s="1">
        <f>SUM(J19:M19)</f>
        <v>0</v>
      </c>
      <c r="J19" s="1">
        <v>0</v>
      </c>
      <c r="K19" s="1">
        <v>0</v>
      </c>
      <c r="L19" s="1">
        <v>0</v>
      </c>
      <c r="M19" s="1">
        <v>0</v>
      </c>
      <c r="N19" s="1">
        <f>SUM(O19:R19)</f>
        <v>0</v>
      </c>
      <c r="O19" s="1">
        <v>0</v>
      </c>
      <c r="P19" s="1">
        <v>0</v>
      </c>
      <c r="Q19" s="1">
        <v>0</v>
      </c>
      <c r="R19" s="1">
        <v>0</v>
      </c>
      <c r="S19" s="1"/>
    </row>
    <row r="20" spans="1:19" ht="160.5" customHeight="1" thickBot="1" x14ac:dyDescent="0.3">
      <c r="A20" s="9" t="s">
        <v>53</v>
      </c>
      <c r="B20" s="2" t="s">
        <v>56</v>
      </c>
      <c r="C20" s="2" t="s">
        <v>136</v>
      </c>
      <c r="D20" s="2" t="s">
        <v>159</v>
      </c>
      <c r="E20" s="1" t="s">
        <v>101</v>
      </c>
      <c r="F20" s="30" t="s">
        <v>183</v>
      </c>
      <c r="G20" s="1" t="s">
        <v>142</v>
      </c>
      <c r="H20" s="1" t="s">
        <v>143</v>
      </c>
      <c r="I20" s="1">
        <f>SUM(J20:M20)</f>
        <v>0</v>
      </c>
      <c r="J20" s="1">
        <v>0</v>
      </c>
      <c r="K20" s="1">
        <v>0</v>
      </c>
      <c r="L20" s="1">
        <v>0</v>
      </c>
      <c r="M20" s="1">
        <v>0</v>
      </c>
      <c r="N20" s="1">
        <f>SUM(O20:R20)</f>
        <v>0</v>
      </c>
      <c r="O20" s="1">
        <v>0</v>
      </c>
      <c r="P20" s="1">
        <v>0</v>
      </c>
      <c r="Q20" s="1">
        <v>0</v>
      </c>
      <c r="R20" s="1">
        <v>0</v>
      </c>
      <c r="S20" s="1"/>
    </row>
    <row r="21" spans="1:19" ht="60.75" customHeight="1" thickBot="1" x14ac:dyDescent="0.3">
      <c r="A21" s="9" t="s">
        <v>54</v>
      </c>
      <c r="B21" s="2" t="s">
        <v>55</v>
      </c>
      <c r="C21" s="2" t="s">
        <v>103</v>
      </c>
      <c r="D21" s="2" t="s">
        <v>104</v>
      </c>
      <c r="E21" s="1" t="s">
        <v>57</v>
      </c>
      <c r="F21" s="30" t="s">
        <v>184</v>
      </c>
      <c r="G21" s="1" t="s">
        <v>142</v>
      </c>
      <c r="H21" s="1" t="s">
        <v>143</v>
      </c>
      <c r="I21" s="23">
        <f t="shared" ref="I21" si="0">SUM(J21:M21)</f>
        <v>30000</v>
      </c>
      <c r="J21" s="24">
        <v>0</v>
      </c>
      <c r="K21" s="24">
        <v>0</v>
      </c>
      <c r="L21" s="24">
        <v>0</v>
      </c>
      <c r="M21" s="23">
        <v>30000</v>
      </c>
      <c r="N21" s="23">
        <f t="shared" ref="N21" si="1">SUM(O21:R21)</f>
        <v>20050</v>
      </c>
      <c r="O21" s="23">
        <v>0</v>
      </c>
      <c r="P21" s="23">
        <v>0</v>
      </c>
      <c r="Q21" s="23">
        <v>0</v>
      </c>
      <c r="R21" s="23">
        <v>20050</v>
      </c>
      <c r="S21" s="1"/>
    </row>
    <row r="22" spans="1:19" ht="260.25" customHeight="1" thickBot="1" x14ac:dyDescent="0.3">
      <c r="A22" s="9" t="s">
        <v>25</v>
      </c>
      <c r="B22" s="2" t="s">
        <v>58</v>
      </c>
      <c r="C22" s="2" t="s">
        <v>122</v>
      </c>
      <c r="D22" s="2" t="s">
        <v>105</v>
      </c>
      <c r="E22" s="1" t="s">
        <v>59</v>
      </c>
      <c r="F22" s="34" t="s">
        <v>199</v>
      </c>
      <c r="G22" s="1" t="s">
        <v>142</v>
      </c>
      <c r="H22" s="1" t="s">
        <v>143</v>
      </c>
      <c r="I22" s="1">
        <f t="shared" ref="I22:I36" si="2">SUM(J22:M22)</f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ref="N22:N36" si="3">SUM(O22:R22)</f>
        <v>0</v>
      </c>
      <c r="O22" s="1">
        <v>0</v>
      </c>
      <c r="P22" s="1">
        <v>0</v>
      </c>
      <c r="Q22" s="1">
        <v>0</v>
      </c>
      <c r="R22" s="1">
        <v>0</v>
      </c>
      <c r="S22" s="1"/>
    </row>
    <row r="23" spans="1:19" ht="179.25" thickBot="1" x14ac:dyDescent="0.3">
      <c r="A23" s="9" t="s">
        <v>26</v>
      </c>
      <c r="B23" s="2" t="s">
        <v>163</v>
      </c>
      <c r="C23" s="2" t="s">
        <v>106</v>
      </c>
      <c r="D23" s="2" t="s">
        <v>164</v>
      </c>
      <c r="E23" s="1" t="s">
        <v>144</v>
      </c>
      <c r="F23" s="34" t="s">
        <v>185</v>
      </c>
      <c r="G23" s="1" t="s">
        <v>142</v>
      </c>
      <c r="H23" s="1" t="s">
        <v>143</v>
      </c>
      <c r="I23" s="1">
        <f t="shared" si="2"/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3"/>
        <v>0</v>
      </c>
      <c r="O23" s="1">
        <v>0</v>
      </c>
      <c r="P23" s="1">
        <v>0</v>
      </c>
      <c r="Q23" s="1">
        <v>0</v>
      </c>
      <c r="R23" s="1">
        <v>0</v>
      </c>
      <c r="S23" s="1"/>
    </row>
    <row r="24" spans="1:19" ht="102.75" thickBot="1" x14ac:dyDescent="0.3">
      <c r="A24" s="9" t="s">
        <v>27</v>
      </c>
      <c r="B24" s="2" t="s">
        <v>60</v>
      </c>
      <c r="C24" s="2" t="s">
        <v>106</v>
      </c>
      <c r="D24" s="2" t="s">
        <v>137</v>
      </c>
      <c r="E24" s="1" t="s">
        <v>145</v>
      </c>
      <c r="F24" s="30" t="s">
        <v>186</v>
      </c>
      <c r="G24" s="1" t="s">
        <v>142</v>
      </c>
      <c r="H24" s="1" t="s">
        <v>143</v>
      </c>
      <c r="I24" s="1">
        <f t="shared" si="2"/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3"/>
        <v>0</v>
      </c>
      <c r="O24" s="1">
        <v>0</v>
      </c>
      <c r="P24" s="1">
        <v>0</v>
      </c>
      <c r="Q24" s="1">
        <v>0</v>
      </c>
      <c r="R24" s="1">
        <v>0</v>
      </c>
      <c r="S24" s="1"/>
    </row>
    <row r="25" spans="1:19" ht="294" customHeight="1" thickBot="1" x14ac:dyDescent="0.3">
      <c r="A25" s="9" t="s">
        <v>62</v>
      </c>
      <c r="B25" s="2" t="s">
        <v>61</v>
      </c>
      <c r="C25" s="2" t="s">
        <v>107</v>
      </c>
      <c r="D25" s="2" t="s">
        <v>138</v>
      </c>
      <c r="E25" s="1" t="s">
        <v>63</v>
      </c>
      <c r="F25" s="34" t="s">
        <v>187</v>
      </c>
      <c r="G25" s="1" t="s">
        <v>142</v>
      </c>
      <c r="H25" s="1" t="s">
        <v>143</v>
      </c>
      <c r="I25" s="1">
        <f t="shared" si="2"/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0</v>
      </c>
      <c r="O25" s="1">
        <v>0</v>
      </c>
      <c r="P25" s="1">
        <v>0</v>
      </c>
      <c r="Q25" s="1">
        <v>0</v>
      </c>
      <c r="R25" s="1">
        <v>0</v>
      </c>
      <c r="S25" s="1"/>
    </row>
    <row r="26" spans="1:19" ht="166.5" thickBot="1" x14ac:dyDescent="0.3">
      <c r="A26" s="9" t="s">
        <v>64</v>
      </c>
      <c r="B26" s="10" t="s">
        <v>65</v>
      </c>
      <c r="C26" s="21" t="s">
        <v>108</v>
      </c>
      <c r="D26" s="21" t="s">
        <v>109</v>
      </c>
      <c r="E26" s="14" t="s">
        <v>126</v>
      </c>
      <c r="F26" s="38" t="s">
        <v>188</v>
      </c>
      <c r="G26" s="1" t="s">
        <v>165</v>
      </c>
      <c r="H26" s="1" t="s">
        <v>143</v>
      </c>
      <c r="I26" s="1">
        <f t="shared" si="2"/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v>0</v>
      </c>
      <c r="R26" s="1">
        <v>0</v>
      </c>
      <c r="S26" s="1"/>
    </row>
    <row r="27" spans="1:19" ht="98.25" customHeight="1" thickBot="1" x14ac:dyDescent="0.3">
      <c r="A27" s="9" t="s">
        <v>28</v>
      </c>
      <c r="B27" s="21" t="s">
        <v>68</v>
      </c>
      <c r="C27" s="21" t="s">
        <v>111</v>
      </c>
      <c r="D27" s="13" t="s">
        <v>112</v>
      </c>
      <c r="E27" s="35" t="s">
        <v>69</v>
      </c>
      <c r="F27" s="31" t="s">
        <v>189</v>
      </c>
      <c r="G27" s="1" t="s">
        <v>142</v>
      </c>
      <c r="H27" s="1" t="s">
        <v>143</v>
      </c>
      <c r="I27" s="1">
        <f t="shared" si="2"/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3"/>
        <v>0</v>
      </c>
      <c r="O27" s="1">
        <v>0</v>
      </c>
      <c r="P27" s="1">
        <v>0</v>
      </c>
      <c r="Q27" s="1">
        <v>0</v>
      </c>
      <c r="R27" s="1">
        <v>0</v>
      </c>
      <c r="S27" s="1"/>
    </row>
    <row r="28" spans="1:19" ht="144.75" customHeight="1" thickBot="1" x14ac:dyDescent="0.3">
      <c r="A28" s="65" t="s">
        <v>32</v>
      </c>
      <c r="B28" s="46" t="s">
        <v>70</v>
      </c>
      <c r="C28" s="36" t="s">
        <v>166</v>
      </c>
      <c r="D28" s="46" t="s">
        <v>146</v>
      </c>
      <c r="E28" s="43" t="s">
        <v>167</v>
      </c>
      <c r="F28" s="39" t="s">
        <v>190</v>
      </c>
      <c r="G28" s="1" t="s">
        <v>142</v>
      </c>
      <c r="H28" s="1" t="s">
        <v>143</v>
      </c>
      <c r="I28" s="24">
        <f t="shared" si="2"/>
        <v>9</v>
      </c>
      <c r="J28" s="24">
        <v>0</v>
      </c>
      <c r="K28" s="24">
        <v>0</v>
      </c>
      <c r="L28" s="24">
        <v>9</v>
      </c>
      <c r="M28" s="23">
        <v>0</v>
      </c>
      <c r="N28" s="24">
        <f t="shared" si="3"/>
        <v>0</v>
      </c>
      <c r="O28" s="24">
        <v>0</v>
      </c>
      <c r="P28" s="24">
        <v>0</v>
      </c>
      <c r="Q28" s="24">
        <v>0</v>
      </c>
      <c r="R28" s="23">
        <v>0</v>
      </c>
      <c r="S28" s="1"/>
    </row>
    <row r="29" spans="1:19" ht="54.75" customHeight="1" thickBot="1" x14ac:dyDescent="0.3">
      <c r="A29" s="66"/>
      <c r="B29" s="68"/>
      <c r="C29" s="10" t="s">
        <v>119</v>
      </c>
      <c r="D29" s="68"/>
      <c r="E29" s="45"/>
      <c r="F29" s="39" t="s">
        <v>191</v>
      </c>
      <c r="G29" s="1" t="s">
        <v>142</v>
      </c>
      <c r="H29" s="1" t="s">
        <v>143</v>
      </c>
      <c r="I29" s="1">
        <f t="shared" si="2"/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3"/>
        <v>0</v>
      </c>
      <c r="O29" s="1">
        <v>0</v>
      </c>
      <c r="P29" s="1">
        <v>0</v>
      </c>
      <c r="Q29" s="1">
        <v>0</v>
      </c>
      <c r="R29" s="1">
        <v>0</v>
      </c>
      <c r="S29" s="1"/>
    </row>
    <row r="30" spans="1:19" ht="90" thickBot="1" x14ac:dyDescent="0.3">
      <c r="A30" s="67"/>
      <c r="B30" s="47"/>
      <c r="C30" s="42" t="s">
        <v>166</v>
      </c>
      <c r="D30" s="47"/>
      <c r="E30" s="48"/>
      <c r="F30" s="39" t="s">
        <v>200</v>
      </c>
      <c r="G30" s="1" t="s">
        <v>142</v>
      </c>
      <c r="H30" s="1" t="s">
        <v>143</v>
      </c>
      <c r="I30" s="1">
        <f t="shared" ref="I30" si="4">SUM(J30:M30)</f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ref="N30" si="5">SUM(O30:R30)</f>
        <v>0</v>
      </c>
      <c r="O30" s="1">
        <v>0</v>
      </c>
      <c r="P30" s="1">
        <v>0</v>
      </c>
      <c r="Q30" s="1">
        <v>0</v>
      </c>
      <c r="R30" s="1">
        <v>0</v>
      </c>
      <c r="S30" s="1"/>
    </row>
    <row r="31" spans="1:19" ht="193.5" customHeight="1" thickBot="1" x14ac:dyDescent="0.3">
      <c r="A31" s="27" t="s">
        <v>34</v>
      </c>
      <c r="B31" s="40" t="s">
        <v>147</v>
      </c>
      <c r="C31" s="10" t="s">
        <v>110</v>
      </c>
      <c r="D31" s="21" t="s">
        <v>114</v>
      </c>
      <c r="E31" s="14" t="s">
        <v>148</v>
      </c>
      <c r="F31" s="41" t="s">
        <v>197</v>
      </c>
      <c r="G31" s="1" t="s">
        <v>142</v>
      </c>
      <c r="H31" s="1" t="s">
        <v>143</v>
      </c>
      <c r="I31" s="1">
        <f t="shared" si="2"/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0</v>
      </c>
      <c r="O31" s="1">
        <v>0</v>
      </c>
      <c r="P31" s="1">
        <v>0</v>
      </c>
      <c r="Q31" s="1">
        <v>0</v>
      </c>
      <c r="R31" s="1">
        <v>0</v>
      </c>
      <c r="S31" s="1"/>
    </row>
    <row r="32" spans="1:19" ht="318.75" customHeight="1" thickBot="1" x14ac:dyDescent="0.3">
      <c r="A32" s="27" t="s">
        <v>35</v>
      </c>
      <c r="B32" s="29" t="s">
        <v>71</v>
      </c>
      <c r="C32" s="28" t="s">
        <v>123</v>
      </c>
      <c r="D32" s="21" t="s">
        <v>149</v>
      </c>
      <c r="E32" s="14" t="s">
        <v>72</v>
      </c>
      <c r="F32" s="31" t="s">
        <v>192</v>
      </c>
      <c r="G32" s="1" t="s">
        <v>142</v>
      </c>
      <c r="H32" s="1" t="s">
        <v>143</v>
      </c>
      <c r="I32" s="1">
        <f t="shared" si="2"/>
        <v>0</v>
      </c>
      <c r="J32" s="1">
        <v>0</v>
      </c>
      <c r="K32" s="1">
        <v>0</v>
      </c>
      <c r="L32" s="1">
        <v>0</v>
      </c>
      <c r="M32" s="1">
        <v>0</v>
      </c>
      <c r="N32" s="1">
        <f t="shared" si="3"/>
        <v>0</v>
      </c>
      <c r="O32" s="1">
        <v>0</v>
      </c>
      <c r="P32" s="1">
        <v>0</v>
      </c>
      <c r="Q32" s="1">
        <v>0</v>
      </c>
      <c r="R32" s="1">
        <v>0</v>
      </c>
      <c r="S32" s="1"/>
    </row>
    <row r="33" spans="1:19" ht="115.5" thickBot="1" x14ac:dyDescent="0.3">
      <c r="A33" s="27" t="s">
        <v>74</v>
      </c>
      <c r="B33" s="29" t="s">
        <v>78</v>
      </c>
      <c r="C33" s="29" t="s">
        <v>124</v>
      </c>
      <c r="D33" s="25" t="s">
        <v>131</v>
      </c>
      <c r="E33" s="14" t="s">
        <v>130</v>
      </c>
      <c r="F33" s="31" t="s">
        <v>175</v>
      </c>
      <c r="G33" s="1" t="s">
        <v>142</v>
      </c>
      <c r="H33" s="1"/>
      <c r="I33" s="1">
        <f t="shared" si="2"/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3"/>
        <v>0</v>
      </c>
      <c r="O33" s="1">
        <v>0</v>
      </c>
      <c r="P33" s="1">
        <v>0</v>
      </c>
      <c r="Q33" s="1">
        <v>0</v>
      </c>
      <c r="R33" s="1">
        <v>0</v>
      </c>
      <c r="S33" s="1"/>
    </row>
    <row r="34" spans="1:19" ht="175.5" customHeight="1" thickBot="1" x14ac:dyDescent="0.3">
      <c r="A34" s="27" t="s">
        <v>75</v>
      </c>
      <c r="B34" s="29" t="s">
        <v>79</v>
      </c>
      <c r="C34" s="29" t="s">
        <v>115</v>
      </c>
      <c r="D34" s="25" t="s">
        <v>132</v>
      </c>
      <c r="E34" s="14" t="s">
        <v>80</v>
      </c>
      <c r="F34" s="31" t="s">
        <v>201</v>
      </c>
      <c r="G34" s="1" t="s">
        <v>142</v>
      </c>
      <c r="H34" s="1" t="s">
        <v>143</v>
      </c>
      <c r="I34" s="1">
        <f t="shared" si="2"/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3"/>
        <v>0</v>
      </c>
      <c r="O34" s="1">
        <v>0</v>
      </c>
      <c r="P34" s="1">
        <v>0</v>
      </c>
      <c r="Q34" s="1">
        <v>0</v>
      </c>
      <c r="R34" s="1">
        <v>0</v>
      </c>
      <c r="S34" s="1"/>
    </row>
    <row r="35" spans="1:19" ht="304.5" customHeight="1" thickBot="1" x14ac:dyDescent="0.3">
      <c r="A35" s="9" t="s">
        <v>76</v>
      </c>
      <c r="B35" s="10" t="s">
        <v>152</v>
      </c>
      <c r="C35" s="26" t="s">
        <v>113</v>
      </c>
      <c r="D35" s="21" t="s">
        <v>151</v>
      </c>
      <c r="E35" s="14" t="s">
        <v>150</v>
      </c>
      <c r="F35" s="41" t="s">
        <v>193</v>
      </c>
      <c r="G35" s="1" t="s">
        <v>142</v>
      </c>
      <c r="H35" s="1" t="s">
        <v>143</v>
      </c>
      <c r="I35" s="1">
        <f t="shared" si="2"/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3"/>
        <v>0</v>
      </c>
      <c r="O35" s="1">
        <v>0</v>
      </c>
      <c r="P35" s="1">
        <v>0</v>
      </c>
      <c r="Q35" s="1">
        <v>0</v>
      </c>
      <c r="R35" s="1">
        <v>0</v>
      </c>
      <c r="S35" s="1"/>
    </row>
    <row r="36" spans="1:19" ht="120" customHeight="1" thickBot="1" x14ac:dyDescent="0.3">
      <c r="A36" s="9" t="s">
        <v>77</v>
      </c>
      <c r="B36" s="10" t="s">
        <v>172</v>
      </c>
      <c r="C36" s="21" t="s">
        <v>113</v>
      </c>
      <c r="D36" s="21" t="s">
        <v>169</v>
      </c>
      <c r="E36" s="14" t="s">
        <v>168</v>
      </c>
      <c r="F36" s="31" t="s">
        <v>194</v>
      </c>
      <c r="G36" s="1" t="s">
        <v>142</v>
      </c>
      <c r="H36" s="1" t="s">
        <v>143</v>
      </c>
      <c r="I36" s="1">
        <f t="shared" si="2"/>
        <v>0</v>
      </c>
      <c r="J36" s="1">
        <v>0</v>
      </c>
      <c r="K36" s="1">
        <v>0</v>
      </c>
      <c r="L36" s="1">
        <v>0</v>
      </c>
      <c r="M36" s="1">
        <v>0</v>
      </c>
      <c r="N36" s="1">
        <f t="shared" si="3"/>
        <v>0</v>
      </c>
      <c r="O36" s="1">
        <v>0</v>
      </c>
      <c r="P36" s="1">
        <v>0</v>
      </c>
      <c r="Q36" s="1">
        <v>0</v>
      </c>
      <c r="R36" s="1">
        <v>0</v>
      </c>
      <c r="S36" s="1"/>
    </row>
    <row r="37" spans="1:19" ht="35.25" customHeight="1" thickBot="1" x14ac:dyDescent="0.3">
      <c r="A37" s="9">
        <v>3</v>
      </c>
      <c r="B37" s="59" t="s">
        <v>6</v>
      </c>
      <c r="C37" s="60"/>
      <c r="D37" s="60"/>
      <c r="E37" s="60"/>
      <c r="F37" s="60"/>
      <c r="G37" s="60"/>
      <c r="H37" s="6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56.5" customHeight="1" thickBot="1" x14ac:dyDescent="0.3">
      <c r="A38" s="9" t="s">
        <v>42</v>
      </c>
      <c r="B38" s="2" t="s">
        <v>82</v>
      </c>
      <c r="C38" s="2" t="s">
        <v>154</v>
      </c>
      <c r="D38" s="2" t="s">
        <v>116</v>
      </c>
      <c r="E38" s="1" t="s">
        <v>83</v>
      </c>
      <c r="F38" s="30" t="s">
        <v>153</v>
      </c>
      <c r="G38" s="1" t="s">
        <v>142</v>
      </c>
      <c r="H38" s="1" t="s">
        <v>143</v>
      </c>
      <c r="I38" s="1">
        <f t="shared" ref="I38:I43" si="6">SUM(J38:M38)</f>
        <v>0</v>
      </c>
      <c r="J38" s="1">
        <v>0</v>
      </c>
      <c r="K38" s="1">
        <v>0</v>
      </c>
      <c r="L38" s="1">
        <v>0</v>
      </c>
      <c r="M38" s="1">
        <v>0</v>
      </c>
      <c r="N38" s="1">
        <f t="shared" ref="N38:N43" si="7">SUM(O38:R38)</f>
        <v>0</v>
      </c>
      <c r="O38" s="1">
        <v>0</v>
      </c>
      <c r="P38" s="1">
        <v>0</v>
      </c>
      <c r="Q38" s="1">
        <v>0</v>
      </c>
      <c r="R38" s="1">
        <v>0</v>
      </c>
      <c r="S38" s="1"/>
    </row>
    <row r="39" spans="1:19" ht="378.75" customHeight="1" thickBot="1" x14ac:dyDescent="0.3">
      <c r="A39" s="9" t="s">
        <v>43</v>
      </c>
      <c r="B39" s="2" t="s">
        <v>155</v>
      </c>
      <c r="C39" s="2" t="s">
        <v>125</v>
      </c>
      <c r="D39" s="2" t="s">
        <v>156</v>
      </c>
      <c r="E39" s="1" t="s">
        <v>157</v>
      </c>
      <c r="F39" s="30" t="s">
        <v>195</v>
      </c>
      <c r="G39" s="1" t="s">
        <v>142</v>
      </c>
      <c r="H39" s="1" t="s">
        <v>143</v>
      </c>
      <c r="I39" s="1">
        <f t="shared" si="6"/>
        <v>0</v>
      </c>
      <c r="J39" s="1">
        <v>0</v>
      </c>
      <c r="K39" s="1">
        <v>0</v>
      </c>
      <c r="L39" s="1">
        <v>0</v>
      </c>
      <c r="M39" s="1">
        <v>0</v>
      </c>
      <c r="N39" s="1">
        <f t="shared" si="7"/>
        <v>0</v>
      </c>
      <c r="O39" s="1">
        <v>0</v>
      </c>
      <c r="P39" s="1">
        <v>0</v>
      </c>
      <c r="Q39" s="1">
        <v>0</v>
      </c>
      <c r="R39" s="1">
        <v>0</v>
      </c>
      <c r="S39" s="1"/>
    </row>
    <row r="40" spans="1:19" ht="77.25" thickBot="1" x14ac:dyDescent="0.3">
      <c r="A40" s="46" t="s">
        <v>44</v>
      </c>
      <c r="B40" s="46" t="s">
        <v>84</v>
      </c>
      <c r="C40" s="2" t="s">
        <v>117</v>
      </c>
      <c r="D40" s="2" t="s">
        <v>121</v>
      </c>
      <c r="E40" s="43" t="s">
        <v>120</v>
      </c>
      <c r="F40" s="30" t="s">
        <v>171</v>
      </c>
      <c r="G40" s="1" t="s">
        <v>142</v>
      </c>
      <c r="H40" s="1" t="s">
        <v>143</v>
      </c>
      <c r="I40" s="23">
        <f t="shared" si="6"/>
        <v>10</v>
      </c>
      <c r="J40" s="23">
        <v>0</v>
      </c>
      <c r="K40" s="23">
        <v>0</v>
      </c>
      <c r="L40" s="23">
        <v>10</v>
      </c>
      <c r="M40" s="23">
        <v>0</v>
      </c>
      <c r="N40" s="23">
        <f t="shared" si="7"/>
        <v>10</v>
      </c>
      <c r="O40" s="23">
        <v>0</v>
      </c>
      <c r="P40" s="23">
        <v>0</v>
      </c>
      <c r="Q40" s="23">
        <v>10</v>
      </c>
      <c r="R40" s="23">
        <v>0</v>
      </c>
      <c r="S40" s="1"/>
    </row>
    <row r="41" spans="1:19" ht="77.25" thickBot="1" x14ac:dyDescent="0.3">
      <c r="A41" s="47"/>
      <c r="B41" s="47"/>
      <c r="C41" s="2" t="s">
        <v>117</v>
      </c>
      <c r="D41" s="2" t="s">
        <v>140</v>
      </c>
      <c r="E41" s="48"/>
      <c r="F41" s="1"/>
      <c r="G41" s="1" t="s">
        <v>142</v>
      </c>
      <c r="H41" s="1" t="s">
        <v>143</v>
      </c>
      <c r="I41" s="1">
        <f t="shared" si="6"/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7"/>
        <v>0</v>
      </c>
      <c r="O41" s="1">
        <v>0</v>
      </c>
      <c r="P41" s="1">
        <v>0</v>
      </c>
      <c r="Q41" s="1">
        <v>0</v>
      </c>
      <c r="R41" s="1">
        <v>0</v>
      </c>
      <c r="S41" s="1"/>
    </row>
    <row r="42" spans="1:19" ht="204.75" thickBot="1" x14ac:dyDescent="0.3">
      <c r="A42" s="9" t="s">
        <v>85</v>
      </c>
      <c r="B42" s="2" t="s">
        <v>87</v>
      </c>
      <c r="C42" s="2" t="s">
        <v>118</v>
      </c>
      <c r="D42" s="2" t="s">
        <v>141</v>
      </c>
      <c r="E42" s="1" t="s">
        <v>158</v>
      </c>
      <c r="F42" s="30" t="s">
        <v>196</v>
      </c>
      <c r="G42" s="1" t="s">
        <v>142</v>
      </c>
      <c r="H42" s="1" t="s">
        <v>143</v>
      </c>
      <c r="I42" s="1">
        <f t="shared" si="6"/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7"/>
        <v>0</v>
      </c>
      <c r="O42" s="1">
        <v>0</v>
      </c>
      <c r="P42" s="1">
        <v>0</v>
      </c>
      <c r="Q42" s="1">
        <v>0</v>
      </c>
      <c r="R42" s="1">
        <v>0</v>
      </c>
      <c r="S42" s="1"/>
    </row>
    <row r="43" spans="1:19" ht="128.25" thickBot="1" x14ac:dyDescent="0.3">
      <c r="A43" s="9" t="s">
        <v>86</v>
      </c>
      <c r="B43" s="2" t="s">
        <v>173</v>
      </c>
      <c r="C43" s="2" t="s">
        <v>119</v>
      </c>
      <c r="D43" s="2" t="s">
        <v>170</v>
      </c>
      <c r="E43" s="1" t="s">
        <v>174</v>
      </c>
      <c r="F43" s="2"/>
      <c r="G43" s="1" t="s">
        <v>142</v>
      </c>
      <c r="H43" s="1" t="s">
        <v>143</v>
      </c>
      <c r="I43" s="1">
        <f t="shared" si="6"/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7"/>
        <v>0</v>
      </c>
      <c r="O43" s="1">
        <v>0</v>
      </c>
      <c r="P43" s="1">
        <v>0</v>
      </c>
      <c r="Q43" s="1">
        <v>0</v>
      </c>
      <c r="R43" s="1">
        <v>0</v>
      </c>
      <c r="S43" s="1"/>
    </row>
    <row r="44" spans="1:19" ht="25.5" x14ac:dyDescent="0.25">
      <c r="A44" s="46" t="s">
        <v>28</v>
      </c>
      <c r="B44" s="11" t="s">
        <v>29</v>
      </c>
      <c r="C44" s="11"/>
      <c r="D44" s="43" t="s">
        <v>31</v>
      </c>
      <c r="E44" s="43" t="s">
        <v>31</v>
      </c>
      <c r="F44" s="43" t="s">
        <v>31</v>
      </c>
      <c r="G44" s="43" t="s">
        <v>31</v>
      </c>
      <c r="H44" s="43" t="s">
        <v>31</v>
      </c>
      <c r="I44" s="50">
        <f>SUM(I46:I50)</f>
        <v>30777</v>
      </c>
      <c r="J44" s="50">
        <f t="shared" ref="J44:M44" si="8">SUM(J46:J50)</f>
        <v>0</v>
      </c>
      <c r="K44" s="50">
        <f t="shared" si="8"/>
        <v>0</v>
      </c>
      <c r="L44" s="50">
        <f t="shared" si="8"/>
        <v>777</v>
      </c>
      <c r="M44" s="50">
        <f t="shared" si="8"/>
        <v>30000</v>
      </c>
      <c r="N44" s="50">
        <f>SUM(N46:N50)</f>
        <v>20060</v>
      </c>
      <c r="O44" s="50">
        <f t="shared" ref="O44:R44" si="9">SUM(O46:O50)</f>
        <v>0</v>
      </c>
      <c r="P44" s="50">
        <f t="shared" si="9"/>
        <v>0</v>
      </c>
      <c r="Q44" s="50">
        <f t="shared" si="9"/>
        <v>10</v>
      </c>
      <c r="R44" s="50">
        <f t="shared" si="9"/>
        <v>20050</v>
      </c>
      <c r="S44" s="43" t="s">
        <v>18</v>
      </c>
    </row>
    <row r="45" spans="1:19" ht="15.75" thickBot="1" x14ac:dyDescent="0.3">
      <c r="A45" s="49"/>
      <c r="B45" s="2" t="s">
        <v>30</v>
      </c>
      <c r="C45" s="2"/>
      <c r="D45" s="44"/>
      <c r="E45" s="44"/>
      <c r="F45" s="44"/>
      <c r="G45" s="44"/>
      <c r="H45" s="44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4"/>
    </row>
    <row r="46" spans="1:19" ht="38.25" x14ac:dyDescent="0.25">
      <c r="A46" s="46" t="s">
        <v>32</v>
      </c>
      <c r="B46" s="46"/>
      <c r="C46" s="11"/>
      <c r="D46" s="11" t="s">
        <v>33</v>
      </c>
      <c r="E46" s="43" t="s">
        <v>31</v>
      </c>
      <c r="F46" s="43" t="s">
        <v>31</v>
      </c>
      <c r="G46" s="43" t="s">
        <v>31</v>
      </c>
      <c r="H46" s="43" t="s">
        <v>31</v>
      </c>
      <c r="I46" s="50">
        <f>SUM(J46:M47)</f>
        <v>9</v>
      </c>
      <c r="J46" s="58">
        <f t="shared" ref="J46:K46" si="10">J28</f>
        <v>0</v>
      </c>
      <c r="K46" s="58">
        <f t="shared" si="10"/>
        <v>0</v>
      </c>
      <c r="L46" s="58">
        <f>L28</f>
        <v>9</v>
      </c>
      <c r="M46" s="58">
        <f>M28</f>
        <v>0</v>
      </c>
      <c r="N46" s="50">
        <f>SUM(O46:R47)</f>
        <v>0</v>
      </c>
      <c r="O46" s="58">
        <f t="shared" ref="O46:P46" si="11">O28</f>
        <v>0</v>
      </c>
      <c r="P46" s="58">
        <f t="shared" si="11"/>
        <v>0</v>
      </c>
      <c r="Q46" s="58">
        <f>Q28</f>
        <v>0</v>
      </c>
      <c r="R46" s="58">
        <f>R28</f>
        <v>0</v>
      </c>
      <c r="S46" s="43" t="s">
        <v>18</v>
      </c>
    </row>
    <row r="47" spans="1:19" ht="77.25" thickBot="1" x14ac:dyDescent="0.3">
      <c r="A47" s="49"/>
      <c r="B47" s="49"/>
      <c r="C47" s="2"/>
      <c r="D47" s="2" t="s">
        <v>88</v>
      </c>
      <c r="E47" s="44"/>
      <c r="F47" s="44"/>
      <c r="G47" s="44"/>
      <c r="H47" s="44"/>
      <c r="I47" s="51"/>
      <c r="J47" s="49"/>
      <c r="K47" s="49"/>
      <c r="L47" s="49"/>
      <c r="M47" s="49"/>
      <c r="N47" s="51"/>
      <c r="O47" s="49"/>
      <c r="P47" s="49"/>
      <c r="Q47" s="49"/>
      <c r="R47" s="49"/>
      <c r="S47" s="44"/>
    </row>
    <row r="48" spans="1:19" ht="77.25" thickBot="1" x14ac:dyDescent="0.3">
      <c r="A48" s="9" t="s">
        <v>34</v>
      </c>
      <c r="B48" s="2"/>
      <c r="C48" s="2"/>
      <c r="D48" s="2" t="s">
        <v>89</v>
      </c>
      <c r="E48" s="1" t="s">
        <v>31</v>
      </c>
      <c r="F48" s="1" t="s">
        <v>31</v>
      </c>
      <c r="G48" s="1" t="s">
        <v>31</v>
      </c>
      <c r="H48" s="1" t="s">
        <v>31</v>
      </c>
      <c r="I48" s="33">
        <f>SUM(J48:M48)</f>
        <v>10</v>
      </c>
      <c r="J48" s="32">
        <f t="shared" ref="J48:K48" si="12">J40</f>
        <v>0</v>
      </c>
      <c r="K48" s="32">
        <f t="shared" si="12"/>
        <v>0</v>
      </c>
      <c r="L48" s="32">
        <f>L40</f>
        <v>10</v>
      </c>
      <c r="M48" s="32">
        <f>M40</f>
        <v>0</v>
      </c>
      <c r="N48" s="33">
        <f>SUM(O48:R48)</f>
        <v>10</v>
      </c>
      <c r="O48" s="32">
        <f t="shared" ref="O48:P48" si="13">O40</f>
        <v>0</v>
      </c>
      <c r="P48" s="32">
        <f t="shared" si="13"/>
        <v>0</v>
      </c>
      <c r="Q48" s="32">
        <f>Q40</f>
        <v>10</v>
      </c>
      <c r="R48" s="32">
        <f>R40</f>
        <v>0</v>
      </c>
      <c r="S48" s="1" t="s">
        <v>18</v>
      </c>
    </row>
    <row r="49" spans="1:19" ht="64.5" thickBot="1" x14ac:dyDescent="0.3">
      <c r="A49" s="12" t="s">
        <v>35</v>
      </c>
      <c r="B49" s="2"/>
      <c r="C49" s="2"/>
      <c r="D49" s="2" t="s">
        <v>90</v>
      </c>
      <c r="E49" s="1" t="s">
        <v>31</v>
      </c>
      <c r="F49" s="1" t="s">
        <v>31</v>
      </c>
      <c r="G49" s="1" t="s">
        <v>31</v>
      </c>
      <c r="H49" s="1" t="s">
        <v>31</v>
      </c>
      <c r="I49" s="33">
        <f>SUM(J49:M49)</f>
        <v>758</v>
      </c>
      <c r="J49" s="32">
        <f t="shared" ref="J49:K49" si="14">J13</f>
        <v>0</v>
      </c>
      <c r="K49" s="32">
        <f t="shared" si="14"/>
        <v>0</v>
      </c>
      <c r="L49" s="32">
        <f>L13</f>
        <v>758</v>
      </c>
      <c r="M49" s="32">
        <f>M13</f>
        <v>0</v>
      </c>
      <c r="N49" s="33">
        <f>SUM(O49:R49)</f>
        <v>0</v>
      </c>
      <c r="O49" s="32">
        <f t="shared" ref="O49:P49" si="15">O13</f>
        <v>0</v>
      </c>
      <c r="P49" s="32">
        <f t="shared" si="15"/>
        <v>0</v>
      </c>
      <c r="Q49" s="32">
        <f>Q13</f>
        <v>0</v>
      </c>
      <c r="R49" s="32">
        <f>R13</f>
        <v>0</v>
      </c>
      <c r="S49" s="1" t="s">
        <v>18</v>
      </c>
    </row>
    <row r="50" spans="1:19" ht="153.75" thickBot="1" x14ac:dyDescent="0.3">
      <c r="A50" s="12" t="s">
        <v>36</v>
      </c>
      <c r="B50" s="2"/>
      <c r="C50" s="2"/>
      <c r="D50" s="2" t="s">
        <v>91</v>
      </c>
      <c r="E50" s="1" t="s">
        <v>31</v>
      </c>
      <c r="F50" s="1" t="s">
        <v>31</v>
      </c>
      <c r="G50" s="1" t="s">
        <v>31</v>
      </c>
      <c r="H50" s="1" t="s">
        <v>31</v>
      </c>
      <c r="I50" s="33">
        <f>SUM(J50:M50)</f>
        <v>30000</v>
      </c>
      <c r="J50" s="33">
        <f t="shared" ref="J50:L50" si="16">J21</f>
        <v>0</v>
      </c>
      <c r="K50" s="33">
        <f t="shared" si="16"/>
        <v>0</v>
      </c>
      <c r="L50" s="33">
        <f t="shared" si="16"/>
        <v>0</v>
      </c>
      <c r="M50" s="33">
        <f>M21</f>
        <v>30000</v>
      </c>
      <c r="N50" s="33">
        <f>SUM(O50:R50)</f>
        <v>20050</v>
      </c>
      <c r="O50" s="33">
        <f t="shared" ref="O50:Q50" si="17">O21</f>
        <v>0</v>
      </c>
      <c r="P50" s="33">
        <f t="shared" si="17"/>
        <v>0</v>
      </c>
      <c r="Q50" s="33">
        <f t="shared" si="17"/>
        <v>0</v>
      </c>
      <c r="R50" s="33">
        <f>R21</f>
        <v>20050</v>
      </c>
      <c r="S50" s="1" t="s">
        <v>18</v>
      </c>
    </row>
  </sheetData>
  <mergeCells count="54">
    <mergeCell ref="B37:H37"/>
    <mergeCell ref="A3:S3"/>
    <mergeCell ref="A4:S4"/>
    <mergeCell ref="A5:S5"/>
    <mergeCell ref="A7:A8"/>
    <mergeCell ref="B7:B8"/>
    <mergeCell ref="D7:D8"/>
    <mergeCell ref="A28:A30"/>
    <mergeCell ref="B28:B30"/>
    <mergeCell ref="D28:D30"/>
    <mergeCell ref="E28:E30"/>
    <mergeCell ref="S46:S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O44:O45"/>
    <mergeCell ref="P44:P45"/>
    <mergeCell ref="Q44:Q45"/>
    <mergeCell ref="R44:R45"/>
    <mergeCell ref="S44:S45"/>
    <mergeCell ref="A46:A47"/>
    <mergeCell ref="B46:B47"/>
    <mergeCell ref="E46:E47"/>
    <mergeCell ref="F46:F47"/>
    <mergeCell ref="G46:G47"/>
    <mergeCell ref="F44:F45"/>
    <mergeCell ref="G44:G45"/>
    <mergeCell ref="N44:N45"/>
    <mergeCell ref="I7:M7"/>
    <mergeCell ref="N7:R7"/>
    <mergeCell ref="B10:H10"/>
    <mergeCell ref="B16:H16"/>
    <mergeCell ref="H44:H45"/>
    <mergeCell ref="G7:H7"/>
    <mergeCell ref="E7:F7"/>
    <mergeCell ref="B40:B41"/>
    <mergeCell ref="I44:I45"/>
    <mergeCell ref="J44:J45"/>
    <mergeCell ref="K44:K45"/>
    <mergeCell ref="L44:L45"/>
    <mergeCell ref="M44:M45"/>
    <mergeCell ref="A40:A41"/>
    <mergeCell ref="E40:E41"/>
    <mergeCell ref="A44:A45"/>
    <mergeCell ref="D44:D45"/>
    <mergeCell ref="E44:E45"/>
  </mergeCells>
  <pageMargins left="0.31496062992125984" right="0.31496062992125984" top="0.94488188976377963" bottom="0.35433070866141736" header="0.31496062992125984" footer="0.31496062992125984"/>
  <pageSetup paperSize="9" scale="32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10</vt:lpstr>
      <vt:lpstr>Лист3</vt:lpstr>
      <vt:lpstr>'Приложение 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2019-07-29T08:03:39Z</dcterms:modified>
</cp:coreProperties>
</file>