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235" tabRatio="549" activeTab="0"/>
  </bookViews>
  <sheets>
    <sheet name="на 01.07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<sst xmlns="http://schemas.openxmlformats.org/spreadsheetml/2006/main" count="97" uniqueCount="97">
  <si>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</si>
  <si>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</si>
  <si>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</si>
  <si>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</si>
  <si>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</si>
  <si>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</si>
  <si>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</si>
  <si>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</si>
  <si>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</si>
  <si>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</si>
  <si>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</si>
  <si>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</si>
  <si>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Субвенции бюджетам субъектов Российской Федерации и муниципальных образований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</si>
  <si>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</si>
  <si>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</si>
  <si>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</si>
  <si>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</si>
  <si>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общегосударственные вопросы</t>
  </si>
  <si>
    <t>Национальная оборона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</si>
  <si>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</si>
  <si>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</si>
  <si>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</si>
  <si>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</si>
  <si>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</si>
  <si>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</si>
  <si>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</si>
  <si>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</si>
  <si>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</si>
  <si>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</si>
  <si>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</si>
  <si>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</si>
  <si>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</si>
  <si>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</si>
  <si>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</si>
  <si>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</si>
  <si>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</si>
  <si>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</si>
  <si>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</si>
  <si>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</si>
  <si>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</si>
  <si>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Источники внутреннего финансирования дефицита</t>
  </si>
  <si>
    <t>Изменение остатков средств на счетах по учету средств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</si>
  <si>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</si>
  <si>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</si>
  <si>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Массовый спорт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</si>
  <si>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</si>
  <si>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</si>
  <si>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Периодическая печать и издательства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</si>
  <si>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</si>
  <si>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</si>
  <si>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</si>
  <si>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</si>
  <si>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</si>
  <si>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</si>
  <si>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</si>
  <si>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</si>
  <si>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</si>
  <si>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</si>
  <si>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</si>
  <si>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</si>
  <si>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</si>
  <si>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</si>
  <si>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(межбюджетные субсидии)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</si>
  <si>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</si>
  <si>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</si>
  <si>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</si>
  <si>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</si>
  <si>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</si>
  <si>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</si>
  <si>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</si>
  <si>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</si>
  <si>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</si>
  <si>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</si>
  <si>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</si>
  <si>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</si>
  <si>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</si>
  <si>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</si>
  <si>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</si>
  <si>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</si>
  <si>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</si>
  <si>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</si>
  <si>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</si>
  <si>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Мобилизационная подготовка экономики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</si>
  <si>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</si>
  <si>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</si>
  <si>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</si>
  <si>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</si>
  <si>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</si>
  <si>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</si>
  <si>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Топливно-энергетический комплекс</t>
  </si>
  <si>
    <t>Судебная система</t>
  </si>
  <si>
    <t>Получение бюджетных  кредитов  от других бюджетов бюджетной системы Российской Федерации в валюте Российской Федерации</t>
  </si>
  <si>
    <t>Погашение бюджетных  кредитов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</si>
  <si>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Росийской Федерации</t>
  </si>
  <si>
    <t>бюджета города Новошахтинска на 01.01.2016 года</t>
  </si>
  <si>
    <t>Задолженность и перерасчеты по отмененным налогам, сборам и иным обязательным платежам</t>
  </si>
  <si>
    <t>Средства от продажи акций и иных форм участия в капитале,находящихся в собственности городских округов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</si>
</sst>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_-* #,##0.0&quot;р.&quot;_-;\-* #,##0.0&quot;р.&quot;_-;_-* &quot;-&quot;?&quot;р.&quot;_-;_-@_-"/>
    <numFmt numFmtId="175" formatCode="#,##0_ ;\-#,##0\ "/>
    <numFmt numFmtId="176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73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73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7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73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 wrapText="1"/>
    </xf>
    <xf numFmtId="173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73" fontId="4" fillId="0" borderId="12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5" fillId="0" borderId="1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6">
      <selection activeCell="B98" sqref="B98"/>
    </sheetView>
  </sheetViews>
  <sheetFormatPr defaultColWidth="9.00390625" defaultRowHeight="12.75"/>
  <cols>
    <col min="1" max="1" width="47.00390625" style="10" customWidth="1"/>
    <col min="2" max="2" width="20.75390625" style="9" customWidth="1"/>
    <col min="3" max="3" width="25.375" style="9" customWidth="1"/>
    <col min="5" max="5" width="38.125" style="0" customWidth="1"/>
  </cols>
  <sheetData>
    <row r="1" spans="1:3" ht="15" hidden="1">
      <c r="A1" s="41" t="s">
        <v>77</v>
      </c>
      <c r="B1" s="41"/>
      <c r="C1" s="41"/>
    </row>
    <row r="2" spans="1:3" ht="15" hidden="1">
      <c r="A2" s="41" t="s">
        <v>78</v>
      </c>
      <c r="B2" s="41"/>
      <c r="C2" s="41"/>
    </row>
    <row r="3" spans="1:3" ht="15" hidden="1">
      <c r="A3" s="41" t="s">
        <v>79</v>
      </c>
      <c r="B3" s="41"/>
      <c r="C3" s="41"/>
    </row>
    <row r="4" spans="1:3" ht="15" hidden="1">
      <c r="A4" s="41" t="s">
        <v>81</v>
      </c>
      <c r="B4" s="41"/>
      <c r="C4" s="41"/>
    </row>
    <row r="5" spans="1:3" ht="15" hidden="1">
      <c r="A5" s="2"/>
      <c r="B5" s="3"/>
      <c r="C5" s="3"/>
    </row>
    <row r="6" spans="1:3" ht="15.75">
      <c r="A6" s="42" t="s">
        <v>64</v>
      </c>
      <c r="B6" s="42"/>
      <c r="C6" s="42"/>
    </row>
    <row r="7" spans="1:3" ht="15.75">
      <c r="A7" s="42" t="s">
        <v>94</v>
      </c>
      <c r="B7" s="42"/>
      <c r="C7" s="42"/>
    </row>
    <row r="8" spans="1:3" ht="15.75">
      <c r="A8" s="14"/>
      <c r="C8" s="14"/>
    </row>
    <row r="9" spans="1:3" ht="15.75" thickBot="1">
      <c r="A9" s="2"/>
      <c r="B9" s="3"/>
      <c r="C9" s="3"/>
    </row>
    <row r="10" spans="1:3" ht="12.75">
      <c r="A10" s="37" t="s">
        <v>0</v>
      </c>
      <c r="B10" s="39" t="s">
        <v>11</v>
      </c>
      <c r="C10" s="39" t="s">
        <v>71</v>
      </c>
    </row>
    <row r="11" spans="1:3" ht="12.75">
      <c r="A11" s="38"/>
      <c r="B11" s="40"/>
      <c r="C11" s="40"/>
    </row>
    <row r="12" spans="1:3" ht="42" customHeight="1" thickBot="1">
      <c r="A12" s="38"/>
      <c r="B12" s="40"/>
      <c r="C12" s="40"/>
    </row>
    <row r="13" spans="1:3" ht="16.5" thickBot="1">
      <c r="A13" s="15">
        <v>1</v>
      </c>
      <c r="B13" s="16">
        <v>2</v>
      </c>
      <c r="C13" s="17" t="s">
        <v>10</v>
      </c>
    </row>
    <row r="14" spans="1:3" ht="15.75">
      <c r="A14" s="18" t="s">
        <v>66</v>
      </c>
      <c r="B14" s="19"/>
      <c r="C14" s="19"/>
    </row>
    <row r="15" spans="1:3" ht="15.75">
      <c r="A15" s="20" t="s">
        <v>67</v>
      </c>
      <c r="B15" s="21">
        <f>B16+B20+B21+B22+B24+B25+B26+B27+B28+B30+B18</f>
        <v>394147.00000000006</v>
      </c>
      <c r="C15" s="21">
        <f>C16+C20+C21+C22+C24+C25+C26+C27+C28+C30+C18+C23</f>
        <v>396217.79999999993</v>
      </c>
    </row>
    <row r="16" spans="1:3" ht="15" customHeight="1">
      <c r="A16" s="22" t="s">
        <v>52</v>
      </c>
      <c r="B16" s="19">
        <f>B17</f>
        <v>187285.4</v>
      </c>
      <c r="C16" s="19">
        <f>+C17</f>
        <v>187515.7</v>
      </c>
    </row>
    <row r="17" spans="1:3" ht="15">
      <c r="A17" s="23" t="s">
        <v>8</v>
      </c>
      <c r="B17" s="24">
        <v>187285.4</v>
      </c>
      <c r="C17" s="24">
        <v>187515.7</v>
      </c>
    </row>
    <row r="18" spans="1:3" ht="15.75">
      <c r="A18" s="25" t="s">
        <v>85</v>
      </c>
      <c r="B18" s="21">
        <f>B19</f>
        <v>10370.9</v>
      </c>
      <c r="C18" s="21">
        <f>C19</f>
        <v>11587.6</v>
      </c>
    </row>
    <row r="19" spans="1:3" ht="15">
      <c r="A19" s="23" t="s">
        <v>86</v>
      </c>
      <c r="B19" s="24">
        <v>10370.9</v>
      </c>
      <c r="C19" s="24">
        <v>11587.6</v>
      </c>
    </row>
    <row r="20" spans="1:3" ht="15.75">
      <c r="A20" s="25" t="s">
        <v>53</v>
      </c>
      <c r="B20" s="21">
        <v>49292.8</v>
      </c>
      <c r="C20" s="21">
        <v>49944.4</v>
      </c>
    </row>
    <row r="21" spans="1:3" ht="15.75">
      <c r="A21" s="25" t="s">
        <v>65</v>
      </c>
      <c r="B21" s="21">
        <v>66802.1</v>
      </c>
      <c r="C21" s="21">
        <v>67098.4</v>
      </c>
    </row>
    <row r="22" spans="1:3" ht="15.75">
      <c r="A22" s="25" t="s">
        <v>54</v>
      </c>
      <c r="B22" s="21">
        <v>8729.3</v>
      </c>
      <c r="C22" s="21">
        <v>9053.6</v>
      </c>
    </row>
    <row r="23" spans="1:3" ht="47.25">
      <c r="A23" s="25" t="s">
        <v>95</v>
      </c>
      <c r="B23" s="21">
        <v>0</v>
      </c>
      <c r="C23" s="21">
        <v>127</v>
      </c>
    </row>
    <row r="24" spans="1:3" ht="49.5" customHeight="1">
      <c r="A24" s="25" t="s">
        <v>55</v>
      </c>
      <c r="B24" s="21">
        <v>45815.3</v>
      </c>
      <c r="C24" s="21">
        <v>50578.6</v>
      </c>
    </row>
    <row r="25" spans="1:3" ht="31.5">
      <c r="A25" s="25" t="s">
        <v>56</v>
      </c>
      <c r="B25" s="21">
        <v>1065</v>
      </c>
      <c r="C25" s="21">
        <v>1048</v>
      </c>
    </row>
    <row r="26" spans="1:3" ht="31.5">
      <c r="A26" s="25" t="s">
        <v>13</v>
      </c>
      <c r="B26" s="21">
        <v>650</v>
      </c>
      <c r="C26" s="21">
        <v>-4348.5</v>
      </c>
    </row>
    <row r="27" spans="1:3" ht="31.5">
      <c r="A27" s="25" t="s">
        <v>57</v>
      </c>
      <c r="B27" s="21">
        <v>16289.3</v>
      </c>
      <c r="C27" s="21">
        <v>15830.6</v>
      </c>
    </row>
    <row r="28" spans="1:3" ht="15.75" customHeight="1">
      <c r="A28" s="25" t="s">
        <v>58</v>
      </c>
      <c r="B28" s="21">
        <v>7816.9</v>
      </c>
      <c r="C28" s="21">
        <v>7781.7</v>
      </c>
    </row>
    <row r="29" spans="1:3" ht="15.75">
      <c r="A29" s="26" t="s">
        <v>72</v>
      </c>
      <c r="B29" s="21">
        <v>0</v>
      </c>
      <c r="C29" s="21">
        <v>0</v>
      </c>
    </row>
    <row r="30" spans="1:3" ht="15.75">
      <c r="A30" s="25" t="s">
        <v>9</v>
      </c>
      <c r="B30" s="21">
        <v>30</v>
      </c>
      <c r="C30" s="21">
        <v>0.7</v>
      </c>
    </row>
    <row r="31" spans="1:3" ht="15.75">
      <c r="A31" s="26" t="s">
        <v>68</v>
      </c>
      <c r="B31" s="27">
        <f>B32+B38</f>
        <v>1818825.2999999998</v>
      </c>
      <c r="C31" s="27">
        <f>C32+C38</f>
        <v>1716839.2</v>
      </c>
    </row>
    <row r="32" spans="1:3" ht="45">
      <c r="A32" s="28" t="s">
        <v>60</v>
      </c>
      <c r="B32" s="29">
        <f>B33+B34+B35+B36</f>
        <v>1819483.7999999998</v>
      </c>
      <c r="C32" s="29">
        <f>C33+C34+C35+C36</f>
        <v>1717497.7</v>
      </c>
    </row>
    <row r="33" spans="1:3" ht="47.25" customHeight="1">
      <c r="A33" s="28" t="s">
        <v>61</v>
      </c>
      <c r="B33" s="29">
        <v>152216.2</v>
      </c>
      <c r="C33" s="29">
        <v>152216.2</v>
      </c>
    </row>
    <row r="34" spans="1:5" ht="45.75" customHeight="1">
      <c r="A34" s="28" t="s">
        <v>62</v>
      </c>
      <c r="B34" s="29">
        <v>320507.5</v>
      </c>
      <c r="C34" s="29">
        <v>228807.3</v>
      </c>
      <c r="E34" s="28"/>
    </row>
    <row r="35" spans="1:3" ht="45">
      <c r="A35" s="28" t="s">
        <v>12</v>
      </c>
      <c r="B35" s="29">
        <v>1097082.4</v>
      </c>
      <c r="C35" s="29">
        <v>1091808.8</v>
      </c>
    </row>
    <row r="36" spans="1:3" ht="15">
      <c r="A36" s="28" t="s">
        <v>59</v>
      </c>
      <c r="B36" s="30">
        <v>249677.7</v>
      </c>
      <c r="C36" s="30">
        <v>244665.4</v>
      </c>
    </row>
    <row r="37" spans="1:3" ht="15" hidden="1">
      <c r="A37" s="28"/>
      <c r="B37" s="30"/>
      <c r="C37" s="30"/>
    </row>
    <row r="38" spans="1:3" ht="60">
      <c r="A38" s="28" t="s">
        <v>63</v>
      </c>
      <c r="B38" s="29">
        <v>-658.5</v>
      </c>
      <c r="C38" s="29">
        <v>-658.5</v>
      </c>
    </row>
    <row r="39" spans="1:3" ht="15.75">
      <c r="A39" s="20" t="s">
        <v>70</v>
      </c>
      <c r="B39" s="19">
        <f>B15+B31</f>
        <v>2212972.3</v>
      </c>
      <c r="C39" s="19">
        <f>C15+C31</f>
        <v>2113057</v>
      </c>
    </row>
    <row r="40" spans="1:3" ht="15.75">
      <c r="A40" s="31" t="s">
        <v>69</v>
      </c>
      <c r="B40" s="21"/>
      <c r="C40" s="21"/>
    </row>
    <row r="41" spans="1:3" ht="15.75">
      <c r="A41" s="31" t="s">
        <v>4</v>
      </c>
      <c r="B41" s="21">
        <f>B42+B43+B44+B46+B47+B45</f>
        <v>128770.4</v>
      </c>
      <c r="C41" s="21">
        <f>C42+C43+C44+C46+C47+C45</f>
        <v>119753.1</v>
      </c>
    </row>
    <row r="42" spans="1:3" ht="45">
      <c r="A42" s="32" t="s">
        <v>14</v>
      </c>
      <c r="B42" s="29">
        <v>2003.7</v>
      </c>
      <c r="C42" s="29">
        <v>1908.2</v>
      </c>
    </row>
    <row r="43" spans="1:3" ht="75.75" customHeight="1">
      <c r="A43" s="32" t="s">
        <v>46</v>
      </c>
      <c r="B43" s="29">
        <v>5877.1</v>
      </c>
      <c r="C43" s="29">
        <v>5337.5</v>
      </c>
    </row>
    <row r="44" spans="1:3" ht="75">
      <c r="A44" s="32" t="s">
        <v>51</v>
      </c>
      <c r="B44" s="29">
        <v>72951.2</v>
      </c>
      <c r="C44" s="29">
        <v>68142.6</v>
      </c>
    </row>
    <row r="45" spans="1:3" ht="15">
      <c r="A45" s="32" t="s">
        <v>90</v>
      </c>
      <c r="B45" s="29">
        <v>11.5</v>
      </c>
      <c r="C45" s="29">
        <v>3.1</v>
      </c>
    </row>
    <row r="46" spans="1:3" ht="60.75" customHeight="1">
      <c r="A46" s="32" t="s">
        <v>15</v>
      </c>
      <c r="B46" s="29">
        <v>12711.5</v>
      </c>
      <c r="C46" s="29">
        <v>11274.9</v>
      </c>
    </row>
    <row r="47" spans="1:3" ht="15">
      <c r="A47" s="32" t="s">
        <v>17</v>
      </c>
      <c r="B47" s="29">
        <v>35215.4</v>
      </c>
      <c r="C47" s="29">
        <v>33086.8</v>
      </c>
    </row>
    <row r="48" spans="1:3" ht="15.75">
      <c r="A48" s="33" t="s">
        <v>18</v>
      </c>
      <c r="B48" s="34">
        <f>B49</f>
        <v>118.4</v>
      </c>
      <c r="C48" s="34">
        <f>C49</f>
        <v>118.3</v>
      </c>
    </row>
    <row r="49" spans="1:3" ht="15">
      <c r="A49" s="32" t="s">
        <v>82</v>
      </c>
      <c r="B49" s="29">
        <v>118.4</v>
      </c>
      <c r="C49" s="29">
        <v>118.3</v>
      </c>
    </row>
    <row r="50" spans="1:3" ht="31.5">
      <c r="A50" s="33" t="s">
        <v>5</v>
      </c>
      <c r="B50" s="34">
        <f>B51</f>
        <v>36080.4</v>
      </c>
      <c r="C50" s="34">
        <f>C51</f>
        <v>35695</v>
      </c>
    </row>
    <row r="51" spans="1:3" ht="60">
      <c r="A51" s="32" t="s">
        <v>42</v>
      </c>
      <c r="B51" s="29">
        <v>36080.4</v>
      </c>
      <c r="C51" s="29">
        <v>35695</v>
      </c>
    </row>
    <row r="52" spans="1:3" ht="15.75">
      <c r="A52" s="33" t="s">
        <v>3</v>
      </c>
      <c r="B52" s="34">
        <f>B53+B56+B57+B55+B54</f>
        <v>65696.4</v>
      </c>
      <c r="C52" s="34">
        <f>C53+C56+C57+C55+C54</f>
        <v>63898.49999999999</v>
      </c>
    </row>
    <row r="53" spans="1:3" ht="15">
      <c r="A53" s="32" t="s">
        <v>19</v>
      </c>
      <c r="B53" s="29">
        <v>205.3</v>
      </c>
      <c r="C53" s="29">
        <v>191.3</v>
      </c>
    </row>
    <row r="54" spans="1:3" ht="15">
      <c r="A54" s="32" t="s">
        <v>89</v>
      </c>
      <c r="B54" s="29">
        <v>1048.4</v>
      </c>
      <c r="C54" s="29">
        <v>972.7</v>
      </c>
    </row>
    <row r="55" spans="1:3" ht="15">
      <c r="A55" s="32" t="s">
        <v>73</v>
      </c>
      <c r="B55" s="29">
        <v>62332.7</v>
      </c>
      <c r="C55" s="29">
        <v>60806.6</v>
      </c>
    </row>
    <row r="56" spans="1:3" ht="15">
      <c r="A56" s="32" t="s">
        <v>20</v>
      </c>
      <c r="B56" s="29">
        <v>757.7</v>
      </c>
      <c r="C56" s="29">
        <v>757.5</v>
      </c>
    </row>
    <row r="57" spans="1:3" ht="30">
      <c r="A57" s="32" t="s">
        <v>21</v>
      </c>
      <c r="B57" s="29">
        <v>1352.3</v>
      </c>
      <c r="C57" s="29">
        <v>1170.4</v>
      </c>
    </row>
    <row r="58" spans="1:3" ht="15.75">
      <c r="A58" s="33" t="s">
        <v>6</v>
      </c>
      <c r="B58" s="34">
        <f>B59+B60+B61+B62</f>
        <v>179025.90000000002</v>
      </c>
      <c r="C58" s="34">
        <f>C59+C60+C61+C62</f>
        <v>136896.5</v>
      </c>
    </row>
    <row r="59" spans="1:3" ht="15">
      <c r="A59" s="32" t="s">
        <v>22</v>
      </c>
      <c r="B59" s="29">
        <v>100081.1</v>
      </c>
      <c r="C59" s="29">
        <v>64480.1</v>
      </c>
    </row>
    <row r="60" spans="1:3" ht="15">
      <c r="A60" s="32" t="s">
        <v>23</v>
      </c>
      <c r="B60" s="29">
        <v>33442.3</v>
      </c>
      <c r="C60" s="29">
        <v>28110.1</v>
      </c>
    </row>
    <row r="61" spans="1:3" ht="15">
      <c r="A61" s="32" t="s">
        <v>24</v>
      </c>
      <c r="B61" s="29">
        <v>26271.8</v>
      </c>
      <c r="C61" s="29">
        <v>26264.4</v>
      </c>
    </row>
    <row r="62" spans="1:3" ht="30">
      <c r="A62" s="32" t="s">
        <v>25</v>
      </c>
      <c r="B62" s="29">
        <v>19230.7</v>
      </c>
      <c r="C62" s="29">
        <v>18041.9</v>
      </c>
    </row>
    <row r="63" spans="1:3" ht="15.75">
      <c r="A63" s="33" t="s">
        <v>7</v>
      </c>
      <c r="B63" s="34">
        <f>B64</f>
        <v>219.5</v>
      </c>
      <c r="C63" s="34">
        <f>C64</f>
        <v>219.3</v>
      </c>
    </row>
    <row r="64" spans="1:3" ht="30">
      <c r="A64" s="32" t="s">
        <v>80</v>
      </c>
      <c r="B64" s="29">
        <v>219.5</v>
      </c>
      <c r="C64" s="29">
        <v>219.3</v>
      </c>
    </row>
    <row r="65" spans="1:3" ht="15.75">
      <c r="A65" s="33" t="s">
        <v>1</v>
      </c>
      <c r="B65" s="34">
        <f>B66+B67+B68+B69</f>
        <v>892527.7000000001</v>
      </c>
      <c r="C65" s="34">
        <f>C66+C67+C68+C69</f>
        <v>812764.6000000001</v>
      </c>
    </row>
    <row r="66" spans="1:3" ht="15">
      <c r="A66" s="32" t="s">
        <v>26</v>
      </c>
      <c r="B66" s="29">
        <v>388808.4</v>
      </c>
      <c r="C66" s="29">
        <v>313463.9</v>
      </c>
    </row>
    <row r="67" spans="1:3" ht="15">
      <c r="A67" s="32" t="s">
        <v>27</v>
      </c>
      <c r="B67" s="29">
        <v>461436.4</v>
      </c>
      <c r="C67" s="29">
        <v>459017.4</v>
      </c>
    </row>
    <row r="68" spans="1:3" ht="30">
      <c r="A68" s="32" t="s">
        <v>28</v>
      </c>
      <c r="B68" s="29">
        <v>15232.9</v>
      </c>
      <c r="C68" s="29">
        <v>15081</v>
      </c>
    </row>
    <row r="69" spans="1:3" ht="15">
      <c r="A69" s="32" t="s">
        <v>29</v>
      </c>
      <c r="B69" s="29">
        <v>27050</v>
      </c>
      <c r="C69" s="29">
        <v>25202.3</v>
      </c>
    </row>
    <row r="70" spans="1:3" ht="15.75">
      <c r="A70" s="33" t="s">
        <v>48</v>
      </c>
      <c r="B70" s="34">
        <f>B71+B72</f>
        <v>60893.5</v>
      </c>
      <c r="C70" s="34">
        <f>C71+C72</f>
        <v>60645.3</v>
      </c>
    </row>
    <row r="71" spans="1:3" ht="15">
      <c r="A71" s="32" t="s">
        <v>30</v>
      </c>
      <c r="B71" s="29">
        <v>56087.2</v>
      </c>
      <c r="C71" s="29">
        <v>56087</v>
      </c>
    </row>
    <row r="72" spans="1:3" ht="30">
      <c r="A72" s="32" t="s">
        <v>43</v>
      </c>
      <c r="B72" s="29">
        <v>4806.3</v>
      </c>
      <c r="C72" s="29">
        <v>4558.3</v>
      </c>
    </row>
    <row r="73" spans="1:3" ht="15.75">
      <c r="A73" s="33" t="s">
        <v>45</v>
      </c>
      <c r="B73" s="34">
        <f>B74</f>
        <v>43687.2</v>
      </c>
      <c r="C73" s="34">
        <f>C74</f>
        <v>41384.5</v>
      </c>
    </row>
    <row r="74" spans="1:3" ht="15">
      <c r="A74" s="32" t="s">
        <v>33</v>
      </c>
      <c r="B74" s="29">
        <v>43687.2</v>
      </c>
      <c r="C74" s="29">
        <v>41384.5</v>
      </c>
    </row>
    <row r="75" spans="1:3" ht="15.75">
      <c r="A75" s="33" t="s">
        <v>2</v>
      </c>
      <c r="B75" s="34">
        <f>B77+B78+B79+B80+B76</f>
        <v>924362.0000000001</v>
      </c>
      <c r="C75" s="34">
        <f>C77+C78+C79+C80+C76</f>
        <v>899082.6000000001</v>
      </c>
    </row>
    <row r="76" spans="1:3" ht="15">
      <c r="A76" s="32" t="s">
        <v>87</v>
      </c>
      <c r="B76" s="29">
        <v>2216.3</v>
      </c>
      <c r="C76" s="29">
        <v>1617.3</v>
      </c>
    </row>
    <row r="77" spans="1:3" ht="15">
      <c r="A77" s="32" t="s">
        <v>35</v>
      </c>
      <c r="B77" s="29">
        <v>66384</v>
      </c>
      <c r="C77" s="29">
        <v>66332.9</v>
      </c>
    </row>
    <row r="78" spans="1:3" ht="15">
      <c r="A78" s="32" t="s">
        <v>36</v>
      </c>
      <c r="B78" s="29">
        <v>714205.8</v>
      </c>
      <c r="C78" s="29">
        <v>689862.9</v>
      </c>
    </row>
    <row r="79" spans="1:3" ht="15">
      <c r="A79" s="32" t="s">
        <v>37</v>
      </c>
      <c r="B79" s="29">
        <v>118573.3</v>
      </c>
      <c r="C79" s="29">
        <v>118360.9</v>
      </c>
    </row>
    <row r="80" spans="1:3" ht="30">
      <c r="A80" s="32" t="s">
        <v>49</v>
      </c>
      <c r="B80" s="29">
        <v>22982.6</v>
      </c>
      <c r="C80" s="29">
        <v>22908.6</v>
      </c>
    </row>
    <row r="81" spans="1:3" ht="15.75">
      <c r="A81" s="33" t="s">
        <v>34</v>
      </c>
      <c r="B81" s="34">
        <f>B82</f>
        <v>3653.8</v>
      </c>
      <c r="C81" s="34">
        <f>C82</f>
        <v>3596.9</v>
      </c>
    </row>
    <row r="82" spans="1:3" ht="15">
      <c r="A82" s="32" t="s">
        <v>44</v>
      </c>
      <c r="B82" s="29">
        <v>3653.8</v>
      </c>
      <c r="C82" s="29">
        <v>3596.9</v>
      </c>
    </row>
    <row r="83" spans="1:3" ht="15.75">
      <c r="A83" s="33" t="s">
        <v>32</v>
      </c>
      <c r="B83" s="34">
        <f>B84+B85</f>
        <v>2815.9</v>
      </c>
      <c r="C83" s="34">
        <f>C84+C85</f>
        <v>2651.8</v>
      </c>
    </row>
    <row r="84" spans="1:3" ht="15">
      <c r="A84" s="32" t="s">
        <v>31</v>
      </c>
      <c r="B84" s="29">
        <v>2689.4</v>
      </c>
      <c r="C84" s="29">
        <v>2525.4</v>
      </c>
    </row>
    <row r="85" spans="1:3" ht="15">
      <c r="A85" s="32" t="s">
        <v>47</v>
      </c>
      <c r="B85" s="29">
        <v>126.5</v>
      </c>
      <c r="C85" s="29">
        <v>126.4</v>
      </c>
    </row>
    <row r="86" spans="1:3" ht="31.5">
      <c r="A86" s="33" t="s">
        <v>16</v>
      </c>
      <c r="B86" s="34">
        <f>B87</f>
        <v>2380.3</v>
      </c>
      <c r="C86" s="34">
        <f>C87</f>
        <v>1917.4</v>
      </c>
    </row>
    <row r="87" spans="1:3" ht="30">
      <c r="A87" s="32" t="s">
        <v>50</v>
      </c>
      <c r="B87" s="29">
        <v>2380.3</v>
      </c>
      <c r="C87" s="29">
        <v>1917.4</v>
      </c>
    </row>
    <row r="88" spans="1:3" ht="15.75">
      <c r="A88" s="33" t="s">
        <v>38</v>
      </c>
      <c r="B88" s="21">
        <f>B41+B48+B50+B52+B58+B63+B65+B70+B73+B75+B81+B83+B86</f>
        <v>2340231.4</v>
      </c>
      <c r="C88" s="21">
        <f>C41+C48+C50+C52+C58+C63+C65+C70+C73+C75+C81+C83+C86</f>
        <v>2178623.8</v>
      </c>
    </row>
    <row r="89" spans="1:3" ht="15.75">
      <c r="A89" s="20" t="s">
        <v>39</v>
      </c>
      <c r="B89" s="21">
        <f>B39-B88</f>
        <v>-127259.1000000001</v>
      </c>
      <c r="C89" s="21">
        <f>C39-C88</f>
        <v>-65566.79999999981</v>
      </c>
    </row>
    <row r="90" spans="1:3" ht="31.5">
      <c r="A90" s="25" t="s">
        <v>40</v>
      </c>
      <c r="B90" s="21">
        <f>B91+B98+B94</f>
        <v>127259.1</v>
      </c>
      <c r="C90" s="21">
        <f>C91+C98+C94+C97</f>
        <v>65566.8</v>
      </c>
    </row>
    <row r="91" spans="1:3" ht="30.75">
      <c r="A91" s="23" t="s">
        <v>88</v>
      </c>
      <c r="B91" s="21">
        <f>B92+B93</f>
        <v>15780.7</v>
      </c>
      <c r="C91" s="21">
        <f>C92+C93</f>
        <v>-6649.399999999998</v>
      </c>
    </row>
    <row r="92" spans="1:3" ht="45">
      <c r="A92" s="23" t="s">
        <v>83</v>
      </c>
      <c r="B92" s="24">
        <v>43481</v>
      </c>
      <c r="C92" s="24">
        <v>21050.9</v>
      </c>
    </row>
    <row r="93" spans="1:3" ht="59.25" customHeight="1">
      <c r="A93" s="23" t="s">
        <v>84</v>
      </c>
      <c r="B93" s="24">
        <v>-27700.3</v>
      </c>
      <c r="C93" s="24">
        <v>-27700.3</v>
      </c>
    </row>
    <row r="94" spans="1:3" ht="36" customHeight="1">
      <c r="A94" s="36" t="s">
        <v>93</v>
      </c>
      <c r="B94" s="24">
        <f>B95+B96</f>
        <v>85212.5</v>
      </c>
      <c r="C94" s="24">
        <f>C95+C96</f>
        <v>85212.5</v>
      </c>
    </row>
    <row r="95" spans="1:3" ht="59.25" customHeight="1">
      <c r="A95" s="35" t="s">
        <v>91</v>
      </c>
      <c r="B95" s="24">
        <v>170425</v>
      </c>
      <c r="C95" s="24">
        <v>170425</v>
      </c>
    </row>
    <row r="96" spans="1:3" ht="59.25" customHeight="1">
      <c r="A96" s="35" t="s">
        <v>92</v>
      </c>
      <c r="B96" s="24">
        <v>-85212.5</v>
      </c>
      <c r="C96" s="24">
        <v>-85212.5</v>
      </c>
    </row>
    <row r="97" spans="1:3" ht="59.25" customHeight="1">
      <c r="A97" s="35" t="s">
        <v>96</v>
      </c>
      <c r="B97" s="24">
        <v>0</v>
      </c>
      <c r="C97" s="24">
        <v>2283</v>
      </c>
    </row>
    <row r="98" spans="1:3" ht="31.5">
      <c r="A98" s="33" t="s">
        <v>41</v>
      </c>
      <c r="B98" s="21">
        <v>26265.9</v>
      </c>
      <c r="C98" s="21">
        <v>-15279.3</v>
      </c>
    </row>
    <row r="99" spans="1:3" ht="15.75">
      <c r="A99" s="1"/>
      <c r="B99" s="4"/>
      <c r="C99" s="5"/>
    </row>
    <row r="100" spans="1:3" ht="15.75" hidden="1">
      <c r="A100" s="1"/>
      <c r="B100" s="4"/>
      <c r="C100" s="5"/>
    </row>
    <row r="101" spans="1:3" ht="38.25" hidden="1">
      <c r="A101" s="11" t="s">
        <v>74</v>
      </c>
      <c r="B101" s="12"/>
      <c r="C101" s="12"/>
    </row>
    <row r="102" spans="1:3" ht="38.25" hidden="1">
      <c r="A102" s="13" t="s">
        <v>75</v>
      </c>
      <c r="B102" s="12"/>
      <c r="C102" s="12"/>
    </row>
    <row r="103" spans="1:3" ht="25.5" hidden="1">
      <c r="A103" s="13" t="s">
        <v>76</v>
      </c>
      <c r="B103" s="12"/>
      <c r="C103" s="12"/>
    </row>
    <row r="104" spans="1:3" ht="12.75">
      <c r="A104" s="6"/>
      <c r="B104" s="7"/>
      <c r="C104" s="7"/>
    </row>
    <row r="105" spans="1:3" ht="12.75">
      <c r="A105" s="6"/>
      <c r="B105" s="7"/>
      <c r="C105" s="7"/>
    </row>
    <row r="106" spans="1:3" ht="12.75">
      <c r="A106" s="6"/>
      <c r="B106" s="7"/>
      <c r="C106" s="7"/>
    </row>
    <row r="107" spans="1:3" ht="12.75">
      <c r="A107" s="6"/>
      <c r="B107" s="7"/>
      <c r="C107" s="7"/>
    </row>
    <row r="108" spans="1:3" ht="12.75">
      <c r="A108" s="6"/>
      <c r="B108" s="7"/>
      <c r="C108" s="7"/>
    </row>
    <row r="109" spans="1:3" ht="12.75">
      <c r="A109" s="6"/>
      <c r="B109" s="7"/>
      <c r="C109" s="7"/>
    </row>
    <row r="110" spans="1:3" ht="12.75">
      <c r="A110" s="6"/>
      <c r="B110" s="7"/>
      <c r="C110" s="7"/>
    </row>
    <row r="111" spans="1:3" ht="12.75">
      <c r="A111" s="6"/>
      <c r="B111" s="7"/>
      <c r="C111" s="7"/>
    </row>
    <row r="112" ht="12.75">
      <c r="A112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5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IRU-1</cp:lastModifiedBy>
  <cp:lastPrinted>2015-08-13T11:20:34Z</cp:lastPrinted>
  <dcterms:created xsi:type="dcterms:W3CDTF">2004-02-10T07:35:25Z</dcterms:created>
  <dcterms:modified xsi:type="dcterms:W3CDTF">2016-02-10T11:40:09Z</dcterms:modified>
  <cp:category/>
  <cp:version/>
  <cp:contentType/>
  <cp:contentStatus/>
</cp:coreProperties>
</file>