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9428" windowHeight="10908" tabRatio="602"/>
  </bookViews>
  <sheets>
    <sheet name="СВОД площадки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'СВОД площадки'!$A$2:$N$13</definedName>
    <definedName name="_xlnm.Print_Titles" localSheetId="0">'СВОД площадки'!$2:$3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E13" i="4"/>
  <c r="C13" i="4"/>
  <c r="C24" i="1" l="1"/>
  <c r="D24" i="1" l="1"/>
  <c r="E24" i="1"/>
  <c r="D25" i="1" l="1"/>
</calcChain>
</file>

<file path=xl/sharedStrings.xml><?xml version="1.0" encoding="utf-8"?>
<sst xmlns="http://schemas.openxmlformats.org/spreadsheetml/2006/main" count="226" uniqueCount="135">
  <si>
    <t>РЕЕСТР
инвестиционных площадок на территории города Новошахтинска</t>
  </si>
  <si>
    <t>№ п/п</t>
  </si>
  <si>
    <t xml:space="preserve">Наименование, адрес места размещения, кадастровый номер земельного участка
 </t>
  </si>
  <si>
    <t>Площадь (га)</t>
  </si>
  <si>
    <t>Резиденты</t>
  </si>
  <si>
    <t>Резерв мощности инженерной инфраструктуры</t>
  </si>
  <si>
    <t>Наличие транспортной инфраструктуры</t>
  </si>
  <si>
    <t>Работа по обеспечению площадки инфраструктурой</t>
  </si>
  <si>
    <t xml:space="preserve">Примечание (работа по привлечению инвесторов, реализация площадок на торгах и так далее)
</t>
  </si>
  <si>
    <t>общая</t>
  </si>
  <si>
    <t>свободная</t>
  </si>
  <si>
    <t>занятая резидентами</t>
  </si>
  <si>
    <t>количество</t>
  </si>
  <si>
    <t xml:space="preserve">объем инвестиций 
в проекты 
(млн. рублей)
</t>
  </si>
  <si>
    <t>электроснабжение 
(МВт)</t>
  </si>
  <si>
    <t>газоснабжение 
(тыс. куб. 
м/час)</t>
  </si>
  <si>
    <t>водоснабжение 
(тыс. куб. 
м/сут.)</t>
  </si>
  <si>
    <t>водоотведение (тыс. куб. м/сут.)</t>
  </si>
  <si>
    <t>Город Новошахтинск</t>
  </si>
  <si>
    <t>Производственная зона 05                                             г. Новошахтинск,                               ул. Привокзальная, 142            61:56:0070546:6</t>
  </si>
  <si>
    <t>Возможность подключения имеется. Точки подключения зависят от технических параметров объекта</t>
  </si>
  <si>
    <t xml:space="preserve">Нет технической возможности подключения </t>
  </si>
  <si>
    <t>Объект имеет подключение. Кран опломбирован в закрытом положении</t>
  </si>
  <si>
    <t>Производственная зона 07                                             г. Новошахтинск,                             пос. Юбилейный (территория бывшей шахты 3/2 бис)               61:56:0110001:1701</t>
  </si>
  <si>
    <t>Нет свободной мощности</t>
  </si>
  <si>
    <t>Производственная зона 11                                             г. Новошахтинск, территория бывшей шахты «Соколовская»                                (2-е отделение                                         ЗАО Пригородное)                  61:56:0110003:5</t>
  </si>
  <si>
    <t>Нет технической возможности подключения</t>
  </si>
  <si>
    <t>Производственная зона 20                                             площадка с 2-мя участками,  расположенными  по                        ул. Привольной   61:56:0120000:23; 61:56:0120000:494</t>
  </si>
  <si>
    <t>Возможно подключение к водопроводной линии Д-225 мм (ПЭ) по ул. Энгельса и водопроводнеой линии Д-420 мм (ПЭ) по ул. Провольной.  Свободная мощность-120м3/сут.</t>
  </si>
  <si>
    <t>Производственная зона 23                                                                             г. Новошахтинск,                                 ул. Газопроводная 23                     61:56:0080108:19</t>
  </si>
  <si>
    <t>Возможно подключение к водопроводной линии Д-225 мм (ПЭ) по ул. Газопроводная. Свободная мощьность- 100м3/сут.</t>
  </si>
  <si>
    <t>Производственная зона 24                                                                           г. Новошахтинск,  пос. Самбек  пер. Желябова,              61:56:0000666:283</t>
  </si>
  <si>
    <t>Возможно подключение к водопроводной линии Д-225 мм (ПЭ) по пер. Желябова. Свободная мощьность- 100м3/сут.</t>
  </si>
  <si>
    <t>Производственная зона 27                                                    г. Новошахтинск,                                   в районе ул. Ростовская</t>
  </si>
  <si>
    <t>Возможно подключение к водопроводной линии Д-225 мм (ПЭ) по ул. Ростовская. Свободная мощьность- 100м3/сут.</t>
  </si>
  <si>
    <t>Производственная зона 28                                                                            г. Новошахтинск,                              ул. Мичурина                      61:56:0040472:32</t>
  </si>
  <si>
    <t>Возможно подключение к водопроводной линии Д-225 мм (ПЭ) по ул. Мичурина. Свободная мощьность- 100м3/сут.</t>
  </si>
  <si>
    <t>Производственная зона 39                                                                            г. Новошахтинск,                               пер. Гришина, 35                61:56:0040000:20</t>
  </si>
  <si>
    <t>Производственная зона 43                                                                           г. Новошахтинск,                                   в пос. Пролетарский                        пер. Выгонный</t>
  </si>
  <si>
    <t xml:space="preserve">Возможно подключение к водопроводной линии Д-225 мм (ПЭ) по ул. 315 мелитопольской  Дивизии. Свободная мощьность- 100м3/сут. или к водопроводной линии Д-100 мм (ст) по пер. Выгонному. Свободная мощьность- 20 м3/сут. </t>
  </si>
  <si>
    <t>Производственная зона 44                                                                           г. Новошахтинск,                                   в пос. им. Тельмана</t>
  </si>
  <si>
    <t>Возможно подключение к водопроводной линии Д-225 мм (ПЭ) по ул. Знамя Победы, 1-В. Свободная мощьность- 50м3/сут.</t>
  </si>
  <si>
    <t>Производственно-коммерческая зона   04                г. Новошахтинск,  в пос.  Соколово-Кундрюченский</t>
  </si>
  <si>
    <t>Возможно подключение к водопроводной линии Д-315 мм (ПЭ) по ул. Жукова. Свободная мощьность- 100м3/сут.</t>
  </si>
  <si>
    <t>Производственно-коммерческая зона   19                г. Новошахтинск,                  ул. Привольная, д. 31В             61:56:0120000:496</t>
  </si>
  <si>
    <r>
      <t>Возможно подключение к водопроводной линии  Д-420 мм (ПЭ) по ул. Провольной.  Свободная мощность-120м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/сут.</t>
    </r>
  </si>
  <si>
    <t>отсутствует возможность подключения к централизованной системе</t>
  </si>
  <si>
    <t>Производственно-коммерческая зона   57                г. Новошахтинск,                   пос. Пролетарский                    пер. Выгонный</t>
  </si>
  <si>
    <t>Возможно подключение к водопроводной линии Д-225 мм (ПЭ) по ул. 315 мелитопольской  Дивизии. Свободная мощьность- 100м3/сут.</t>
  </si>
  <si>
    <t>Производственно-коммерческая зона   59                г. Новошахтинск,                       в пос. Кирова</t>
  </si>
  <si>
    <t>Возможно подключение к водопроводной линии  Д-160 мм (ПНД) по ул. Линейной.  Свободная мощность-50м3/сут.</t>
  </si>
  <si>
    <t>Производственно-коммерческая зона   19                г. Новошахтинск,                       ул. Привольная, д. 31-д                  61:56:0120000:829</t>
  </si>
  <si>
    <r>
      <t>Возможно подключение к водопроводной линии  Д-420 мм (ПЭ) по ул. Привольной.  Свободная мощность-120м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/сут.</t>
    </r>
  </si>
  <si>
    <t>Производственно-коммерческая зона   16                г. Новошахтинск,                      ул. Энгельса 2-и               61:56:0060301:36</t>
  </si>
  <si>
    <t>Возможно подключение к водопроводной линии Д-225 мм (ПЭ) по ул. Энгельса.  Свободная мощность-50м3/сут.</t>
  </si>
  <si>
    <t>Производственно-коммерческая зона   13                г. Новошахтинск,                      ул. Трудовая, 32 а                61:56:0080142:22</t>
  </si>
  <si>
    <t>Возможно подключение к водопроводной линии Д-160 мм (ПНД) по ул. Трудовой.  Свободная мощность-50м3/сут.</t>
  </si>
  <si>
    <t>Канализационные сети отсутствуют, рекомендовано обустройство септика с последующим вывозом стоков вакуумными машинами.</t>
  </si>
  <si>
    <t>Подключение возможно к канализационным сетям, расположенным по улице Пирогова на расстоянии около 2км. Подключение объекта необходимо выполнить из напорных полиэтиленовых канализацион-ных труб Ø 300-400мм, со строительством КНС.</t>
  </si>
  <si>
    <t>Произвести строительство канализационной линии от промзоны до ул. Крупская Д-300мм L=1500м</t>
  </si>
  <si>
    <t>Подключение возможно к существующей системе водоотведения Ø 425 мм, проходящей по ул. Газопроводной.</t>
  </si>
  <si>
    <t>Подключение возможно при запуске канализационной сети Ø 400 мм,  расположенной на расстоянии 600 м (пропускная мощность 1242 м куб/сутки).Рекомендация: обустройство септика с последующим вывозом стоков вакуумными машинами.</t>
  </si>
  <si>
    <t>Врезку возможно произвести в районе технологической дороги Д-400 L=500 м</t>
  </si>
  <si>
    <t xml:space="preserve">Нет технологической возможности подключения </t>
  </si>
  <si>
    <t>Рекомендация: обустройство септика с последующим вывозом стоков вакуумными машинами.</t>
  </si>
  <si>
    <t>ФНС (1 км)</t>
  </si>
  <si>
    <t>Дорога – асфальтобетонное покрытие, ближайшая остановка для пассажиров – 750 м. Имеется ж/д насыпь бывшей дороге к шахте 3/2 бис; в непосредственной близости находится железно-дорожная станция «Несветай» СКЖД.</t>
  </si>
  <si>
    <t>Дорога – грунтовая, далее  асфальтобетонное покрытие, ближайшая остановка для пассажиров – 750 м</t>
  </si>
  <si>
    <t xml:space="preserve">Дорога – асфальтобетонное покрытие, ближайшая остановка для пассажиров – 400 м,  рельсовые пути станции Западная - перегона от станции Западная до станции Разгрузочная; в. непосредственной близости находится железно-дорожная станция «Несветай» СКЖД М-19. </t>
  </si>
  <si>
    <t xml:space="preserve">Дорога – асфальтобетонное покрытие, ближайшая остановка для пассажиров – 1800м; на расстоянии 940 км расположен железнодорожный тупик ст. «Михайло-Леонтьевская» СКЖД - 3; ж/д пост №4 в районе ул. Газопроводной – 1 </t>
  </si>
  <si>
    <t>Дорога – асфальтовое покрытие, ближайшая остановка для пассажиров – 200 м.</t>
  </si>
  <si>
    <t>Дорога – асфальтобетонное покрытие, ближайшая остановка для пассажиров – 150 м, в непосредственной близости находится железнодорожная станция «Несветай» СКЖД.</t>
  </si>
  <si>
    <t xml:space="preserve">Дорога – асфальтобетонное покрытие, ближайшая остановка для пассажиров – 550 м,  рельсовые пути станции Западная- перегона от станции Западная до станции Разгрузочная; в . непосредственной близости находится железно-дорожная станция «Несветай» СКЖД М-19. </t>
  </si>
  <si>
    <t>Производственная зона 40                                                                          г. Новошахтинск,                               пер. Гришина, 35                61:56:0040000:20</t>
  </si>
  <si>
    <t>Зонирование (категория, вид разрешенного использования)</t>
  </si>
  <si>
    <t xml:space="preserve">Расстояние до ближайших жилых домов </t>
  </si>
  <si>
    <t>Форма собственности</t>
  </si>
  <si>
    <t>Предполагаемая процедура предоставления земельного участка</t>
  </si>
  <si>
    <t>Кадастровая стоимость (удельный показатель кадастровой стоимости)</t>
  </si>
  <si>
    <t>Арендная ставка за 1 кв.м</t>
  </si>
  <si>
    <t>Стоимость выкупа за 1 кв.м.(при наличии объекта недвижимости)</t>
  </si>
  <si>
    <t>Земельный налог за 1 кв.м.</t>
  </si>
  <si>
    <t>муниципальная</t>
  </si>
  <si>
    <t>торги</t>
  </si>
  <si>
    <t>Земельные населенных пунктов. Для размещения административных зданий.</t>
  </si>
  <si>
    <t>РЕЕСТР 
инвестиционных площадок на территории города Новошахтинска</t>
  </si>
  <si>
    <t>170 м</t>
  </si>
  <si>
    <t>Категория земли не установлена. Вид разрешенного использования не установлен.</t>
  </si>
  <si>
    <t>354 м</t>
  </si>
  <si>
    <t>Земли населенных пунктов. Обслуживание автотранспорта</t>
  </si>
  <si>
    <t>Земли населенных пунктов. Для размещения промышленных объектов.</t>
  </si>
  <si>
    <t xml:space="preserve">638 м </t>
  </si>
  <si>
    <t>7 м</t>
  </si>
  <si>
    <t>Возможно подключение к водопроводной линии Д-315 мм (ПЭ) по ул. Жукова. Свободная мощность- 100м3/сут.</t>
  </si>
  <si>
    <t>Для размещения промышленных и коммерческих объектов</t>
  </si>
  <si>
    <t xml:space="preserve">136 м </t>
  </si>
  <si>
    <t>13,8 руб.</t>
  </si>
  <si>
    <t xml:space="preserve">отсутствует возможность подключения к централизованной системе.
Произвести строительство канализационной линии от промзоны до ул. Крупская Д-300мм L=1500м </t>
  </si>
  <si>
    <t>Возможно подключение к водопроводной линии Д-225 мм (ПЭ) по ул. Газопроводная. Свободная мощность- 100м3/сут.</t>
  </si>
  <si>
    <t>Возможно подключение к водопроводной линии Д-225 мм (ПЭ) по ул. Энгельса и водопроводной линии Д-420 мм (ПЭ) по ул. Провольной.  Свободная мощность-120м3/сут.</t>
  </si>
  <si>
    <t>На расстоянии 3,4 км расположена подстанция ПС 110/35/6 Ш-44 ПАО «Россети Юг»/Филиал «Ростовэнерго».Текущий резерв мощности – 16,749 МВт, категория электроснабжения III.
На расстоянии около 6,7 км подстанция ПС 110/10 кВ С-7, ПАО «Россети Юг»/Филиал «Ростовэнерго». Текущий резерв мощности – 5,775 МВт, категория электроснабжения III.</t>
  </si>
  <si>
    <t>На расстоянии 1,0 км расположена подстанция ПС 35/6 кВ Н-5 ПАО «Россети Юг»/Филиал «Ростовэнерго». Текущий резерв мощности – 2,818 МВт, категория электроснабжения III.</t>
  </si>
  <si>
    <t>На расстоянии 5,6 км расположена подстанция ПС 110/35/6/3 Н-1 ПАО «Россети Юг»/Филиал «Ростовэнерго». Текущий резерв мощности -  14,824 МВт, категория электроснабжения II.
На расстоянии 5,6 км расположена подстанция ПС 35/6 Н-3 ПАО «Россети Юг»/Филиал «Ростовэнерго». Текущий резерв мощности -  4,908 МВт, категория электроснабжения III.</t>
  </si>
  <si>
    <t>На расстоянии 1,8 км находится подстанция ПС 110/35/6 Н-8, ПАО «Россети Юг»/Филиал «Ростовэнерго». Текущий резерв мощности -  6,952 МВт, категория электроснабжения I, II.</t>
  </si>
  <si>
    <t>На расстоянии 1,4 км расположена подстанция ПС 110/35/6 Н-4 ПАО «Россети Юг»/Филиал «Ростовэнерго». Текущий резерв мощности -  32,389 МВт, категория электроснабжения II.
На расстоянии 3,9  км расположена подстанция ПС 110/10 Н-16 ПАО «Россети Юг»/Филиал «Ростовэнерго». Текущий резерв -  5,450 МВт, категория электроснабжения III.</t>
  </si>
  <si>
    <t>Произвести строительство канализационной линии от промзоны до ул. Тверская L=1000м</t>
  </si>
  <si>
    <t>Подключение возможно к существующей системе водоотведения Ø 400 мм, проходящей в поле по ул. Радио, 42.</t>
  </si>
  <si>
    <t>Подключение возможно в райне городского кладбища.</t>
  </si>
  <si>
    <t>Подключение в районе кладбища п. Ст. Соколовка</t>
  </si>
  <si>
    <t>15 м3/ч (после реконструкции объектов газотранспортной системы и ГРС г. Новошахтинска)</t>
  </si>
  <si>
    <t>Техническое подключение определяется индивидуально с инициаторами инвестиционных поектов</t>
  </si>
  <si>
    <t>На расстоянии 4,8 км расположена подстанция ПС 35/3 кВ Н-7 ПАО «Россети Юг»/Филиал «Ростовэнерго». Текущий резерв мощности – 2,771 МВт, категория электроснабжения I, II.
На расстоянии 6,4 км расположена подстанция ПС 35/6 кВ Н-5 ПАО «Россети Юг»/Филиал «Ростовэнерго». Текущий резерв мощности – 2,818 МВт, категория электроснабжения III.</t>
  </si>
  <si>
    <t>ор. 25% от кад. ст.</t>
  </si>
  <si>
    <t>уд. 981,89999</t>
  </si>
  <si>
    <t>уд. 4,96</t>
  </si>
  <si>
    <t>5,0 и 5,0</t>
  </si>
  <si>
    <t>уд.705,35</t>
  </si>
  <si>
    <t>Производственная зона 22                                                                             г. Новошахтинск,                                 ул. Газопроводная 23                     61:56:0080208:19</t>
  </si>
  <si>
    <t>уд. 743,230</t>
  </si>
  <si>
    <t xml:space="preserve">Земли населенных пунктов. </t>
  </si>
  <si>
    <t>133 539 623,58 уд. 1444,89</t>
  </si>
  <si>
    <t>Земли населенных пунктов. Для размещения и эксплуатации иных объектов транспорта</t>
  </si>
  <si>
    <t>Производственно-коммерческая зона  14                                             площадка с 2-мя участками,  расположенными  по                        ул. Привольной   61:56:0120000:23; 61:56:0120000:494</t>
  </si>
  <si>
    <t>Производственная зона 20                                      г. Новошахтинск,                  ул. Привольная, д. 31В             61:56:0120000:496</t>
  </si>
  <si>
    <r>
      <t>Возможно подключение к водопроводной линии  Д-420 мм (ПЭ) по ул. Привольной.  Свободная мощность-120м</t>
    </r>
    <r>
      <rPr>
        <vertAlign val="superscript"/>
        <sz val="18"/>
        <rFont val="Times New Roman"/>
        <family val="1"/>
        <charset val="204"/>
      </rPr>
      <t>3</t>
    </r>
    <r>
      <rPr>
        <sz val="18"/>
        <rFont val="Times New Roman"/>
        <family val="1"/>
        <charset val="204"/>
      </rPr>
      <t>/сут.</t>
    </r>
  </si>
  <si>
    <t>Производственная зона 06                                             г. Новошахтинск,                               ул. Депутатская, 30            61:56:0060000:35</t>
  </si>
  <si>
    <t>39597153.72 руб</t>
  </si>
  <si>
    <t>Земли поселений (земли населенных пунктов)</t>
  </si>
  <si>
    <t>180 м</t>
  </si>
  <si>
    <t xml:space="preserve">На расстоянии 1,0 км расположена ПС 110/35/6 Н-8 ПАО «Россети Юг»/Филиал «Ростовэнерго». Текущий резерв мощности – 6,952 МВт, категория электроснабжения I, II.
</t>
  </si>
  <si>
    <t>16 м3/ч (после реконструкции объектов газотранспортной системы и ГРС г. Новошахтинска)</t>
  </si>
  <si>
    <t>Дорога – асфальтобетонное покрытие, ближайшая остановка для пассажиров – 600 м, в 0,5 км находится железно - дорожная станция «Несветай» СКЖД.</t>
  </si>
  <si>
    <t>На расстоянии 1,0 км расположена подстанция ПС 110/35/6 Н-4 ПАО «Россети Юг»/Филиал «Ростовэнерго».Текущий резерв мощности – 32,389 МВт, категория электроснабжения II.
На расстоянии 4,1 км расположена подстанция ПС 35/6 кВ Н-5 ПАО «Россети Юг»/Филиал «Ростовэнерго».Текущий резерв мощности – 2,818 МВт, категория электроснабжения III.
На расстоянии 3,8 км расположена подстанция ПС 35/3 кВ Н-7 ПАО «Россети Юг»/Филиал «Ростовэнерго».Текущий резерв мощности – 2,771 МВт, категория электроснабжения I, II.
На расстоянии 4,2 км расположена подстанция ПС 110/10 Н-16 ПАО «Россети Юг»/Филиал «Ростовэнерго».Текущий резерв мощности – 5,450 МВт, категория электроснабжения III.
На расстоянии 5,9 км расположена подстанция ПС 110/35/6/3 Н-1 ПАО «Россети Юг»/Филиал «Ростовэнерго». Текущий резерв мощности – 14,824 МВт, категория электроснабжения II.
На расстоянии 5,9 км расположена подстанция ПС 35/6 Н-3 ПАО «Россети Юг»/Филиал «Ростовэнерго».Текущий резерв мощности – 4,908 МВт, категория электроснабжения III.
На расстоянии 6,3 км расположена подстанция ПС 110/35/6 Н-8 ПАО «Россети Юг»/Филиал «Ростовэнерго».Текущий резерв мощности – 6,952 МВт, категория электроснабжения I, II.</t>
  </si>
  <si>
    <t>от 100 м</t>
  </si>
  <si>
    <t xml:space="preserve">от 121 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</si>
</sst>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vertAlign val="superscript"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10" fontId="15" fillId="2" borderId="1" xfId="0" applyNumberFormat="1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zoomScale="40" zoomScaleNormal="40" workbookViewId="0">
      <pane ySplit="3" topLeftCell="A4" activePane="bottomLeft" state="frozen"/>
      <selection pane="bottomLeft" activeCell="A2" sqref="A2:T12"/>
    </sheetView>
  </sheetViews>
  <sheetFormatPr defaultColWidth="9.109375" defaultRowHeight="22.8" x14ac:dyDescent="0.3"/>
  <cols>
    <col min="1" max="1" width="5.109375" style="39" customWidth="1"/>
    <col min="2" max="2" width="42.109375" style="39" customWidth="1"/>
    <col min="3" max="3" width="13" style="39" customWidth="1"/>
    <col min="4" max="4" width="12.44140625" style="39" customWidth="1"/>
    <col min="5" max="5" width="15" style="39" customWidth="1"/>
    <col min="6" max="6" width="13" style="39" hidden="1" customWidth="1"/>
    <col min="7" max="7" width="14.6640625" style="39" hidden="1" customWidth="1"/>
    <col min="8" max="10" width="14.6640625" style="39" customWidth="1"/>
    <col min="11" max="11" width="14.6640625" style="39" hidden="1" customWidth="1"/>
    <col min="12" max="13" width="14.6640625" style="39" customWidth="1"/>
    <col min="14" max="14" width="33.88671875" style="39" customWidth="1"/>
    <col min="15" max="15" width="23.33203125" style="39" customWidth="1"/>
    <col min="16" max="16" width="72.33203125" style="39" customWidth="1"/>
    <col min="17" max="17" width="29.44140625" style="39" customWidth="1"/>
    <col min="18" max="18" width="39.44140625" style="39" customWidth="1"/>
    <col min="19" max="19" width="48" style="39" customWidth="1"/>
    <col min="20" max="20" width="57.33203125" style="39" customWidth="1"/>
    <col min="21" max="16384" width="9.109375" style="39"/>
  </cols>
  <sheetData>
    <row r="1" spans="1:20" s="58" customFormat="1" ht="60.75" customHeight="1" x14ac:dyDescent="0.3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56"/>
      <c r="Q1" s="56"/>
      <c r="R1" s="56"/>
      <c r="S1" s="56"/>
      <c r="T1" s="56"/>
    </row>
    <row r="2" spans="1:20" ht="15.75" customHeight="1" x14ac:dyDescent="0.3">
      <c r="A2" s="66" t="s">
        <v>1</v>
      </c>
      <c r="B2" s="66" t="s">
        <v>2</v>
      </c>
      <c r="C2" s="66" t="s">
        <v>3</v>
      </c>
      <c r="D2" s="66"/>
      <c r="E2" s="66"/>
      <c r="F2" s="66" t="s">
        <v>4</v>
      </c>
      <c r="G2" s="66"/>
      <c r="H2" s="65" t="s">
        <v>76</v>
      </c>
      <c r="I2" s="65" t="s">
        <v>77</v>
      </c>
      <c r="J2" s="65" t="s">
        <v>78</v>
      </c>
      <c r="K2" s="65" t="s">
        <v>79</v>
      </c>
      <c r="L2" s="65" t="s">
        <v>80</v>
      </c>
      <c r="M2" s="65" t="s">
        <v>81</v>
      </c>
      <c r="N2" s="65" t="s">
        <v>74</v>
      </c>
      <c r="O2" s="65" t="s">
        <v>75</v>
      </c>
      <c r="P2" s="66" t="s">
        <v>5</v>
      </c>
      <c r="Q2" s="66"/>
      <c r="R2" s="66"/>
      <c r="S2" s="66"/>
      <c r="T2" s="63" t="s">
        <v>6</v>
      </c>
    </row>
    <row r="3" spans="1:20" ht="94.5" customHeight="1" x14ac:dyDescent="0.3">
      <c r="A3" s="66"/>
      <c r="B3" s="66"/>
      <c r="C3" s="40" t="s">
        <v>9</v>
      </c>
      <c r="D3" s="41" t="s">
        <v>10</v>
      </c>
      <c r="E3" s="41" t="s">
        <v>11</v>
      </c>
      <c r="F3" s="41" t="s">
        <v>12</v>
      </c>
      <c r="G3" s="41" t="s">
        <v>13</v>
      </c>
      <c r="H3" s="65"/>
      <c r="I3" s="65"/>
      <c r="J3" s="65"/>
      <c r="K3" s="65"/>
      <c r="L3" s="65"/>
      <c r="M3" s="65"/>
      <c r="N3" s="65"/>
      <c r="O3" s="65"/>
      <c r="P3" s="41" t="s">
        <v>14</v>
      </c>
      <c r="Q3" s="41" t="s">
        <v>15</v>
      </c>
      <c r="R3" s="41" t="s">
        <v>16</v>
      </c>
      <c r="S3" s="41" t="s">
        <v>17</v>
      </c>
      <c r="T3" s="64"/>
    </row>
    <row r="4" spans="1:20" ht="179.25" customHeight="1" x14ac:dyDescent="0.3">
      <c r="A4" s="42">
        <v>1</v>
      </c>
      <c r="B4" s="44" t="s">
        <v>125</v>
      </c>
      <c r="C4" s="45">
        <v>4.5</v>
      </c>
      <c r="D4" s="45">
        <v>4.5</v>
      </c>
      <c r="E4" s="46"/>
      <c r="F4" s="42"/>
      <c r="G4" s="42"/>
      <c r="H4" s="42" t="s">
        <v>82</v>
      </c>
      <c r="I4" s="42" t="s">
        <v>83</v>
      </c>
      <c r="J4" s="42" t="s">
        <v>126</v>
      </c>
      <c r="K4" s="47"/>
      <c r="L4" s="42" t="s">
        <v>112</v>
      </c>
      <c r="M4" s="48">
        <v>1.4999999999999999E-2</v>
      </c>
      <c r="N4" s="42" t="s">
        <v>127</v>
      </c>
      <c r="O4" s="42" t="s">
        <v>128</v>
      </c>
      <c r="P4" s="42" t="s">
        <v>129</v>
      </c>
      <c r="Q4" s="42" t="s">
        <v>130</v>
      </c>
      <c r="R4" s="42" t="s">
        <v>110</v>
      </c>
      <c r="S4" s="42" t="s">
        <v>57</v>
      </c>
      <c r="T4" s="43" t="s">
        <v>131</v>
      </c>
    </row>
    <row r="5" spans="1:20" ht="253.5" customHeight="1" x14ac:dyDescent="0.3">
      <c r="A5" s="42">
        <v>2</v>
      </c>
      <c r="B5" s="42" t="s">
        <v>23</v>
      </c>
      <c r="C5" s="45">
        <v>9.1</v>
      </c>
      <c r="D5" s="49">
        <v>9.1</v>
      </c>
      <c r="E5" s="49"/>
      <c r="F5" s="42"/>
      <c r="G5" s="42"/>
      <c r="H5" s="42" t="s">
        <v>82</v>
      </c>
      <c r="I5" s="42" t="s">
        <v>83</v>
      </c>
      <c r="J5" s="42" t="s">
        <v>113</v>
      </c>
      <c r="K5" s="47">
        <v>15.33</v>
      </c>
      <c r="L5" s="42" t="s">
        <v>112</v>
      </c>
      <c r="M5" s="48">
        <v>1.4999999999999999E-2</v>
      </c>
      <c r="N5" s="42" t="s">
        <v>84</v>
      </c>
      <c r="O5" s="42" t="s">
        <v>86</v>
      </c>
      <c r="P5" s="42" t="s">
        <v>100</v>
      </c>
      <c r="Q5" s="42" t="s">
        <v>109</v>
      </c>
      <c r="R5" s="42" t="s">
        <v>110</v>
      </c>
      <c r="S5" s="42" t="s">
        <v>58</v>
      </c>
      <c r="T5" s="43" t="s">
        <v>66</v>
      </c>
    </row>
    <row r="6" spans="1:20" ht="216" customHeight="1" x14ac:dyDescent="0.3">
      <c r="A6" s="42">
        <v>3</v>
      </c>
      <c r="B6" s="44" t="s">
        <v>25</v>
      </c>
      <c r="C6" s="45">
        <v>10.6</v>
      </c>
      <c r="D6" s="49">
        <v>10.6</v>
      </c>
      <c r="E6" s="49"/>
      <c r="F6" s="42"/>
      <c r="G6" s="42"/>
      <c r="H6" s="42" t="s">
        <v>82</v>
      </c>
      <c r="I6" s="42" t="s">
        <v>83</v>
      </c>
      <c r="J6" s="42" t="s">
        <v>114</v>
      </c>
      <c r="K6" s="47"/>
      <c r="L6" s="42" t="s">
        <v>112</v>
      </c>
      <c r="M6" s="48">
        <v>1.4999999999999999E-2</v>
      </c>
      <c r="N6" s="42" t="s">
        <v>87</v>
      </c>
      <c r="O6" s="42" t="s">
        <v>88</v>
      </c>
      <c r="P6" s="42" t="s">
        <v>111</v>
      </c>
      <c r="Q6" s="42" t="s">
        <v>109</v>
      </c>
      <c r="R6" s="42" t="s">
        <v>110</v>
      </c>
      <c r="S6" s="42" t="s">
        <v>110</v>
      </c>
      <c r="T6" s="43" t="s">
        <v>67</v>
      </c>
    </row>
    <row r="7" spans="1:20" ht="228" customHeight="1" x14ac:dyDescent="0.3">
      <c r="A7" s="50">
        <v>4</v>
      </c>
      <c r="B7" s="44" t="s">
        <v>123</v>
      </c>
      <c r="C7" s="45">
        <v>9.1999999999999993</v>
      </c>
      <c r="D7" s="49">
        <v>9.1999999999999993</v>
      </c>
      <c r="E7" s="49"/>
      <c r="F7" s="46"/>
      <c r="G7" s="46"/>
      <c r="H7" s="42" t="s">
        <v>82</v>
      </c>
      <c r="I7" s="42" t="s">
        <v>83</v>
      </c>
      <c r="J7" s="46" t="s">
        <v>120</v>
      </c>
      <c r="K7" s="51" t="s">
        <v>96</v>
      </c>
      <c r="L7" s="52" t="s">
        <v>112</v>
      </c>
      <c r="M7" s="48">
        <v>1.4999999999999999E-2</v>
      </c>
      <c r="N7" s="46" t="s">
        <v>121</v>
      </c>
      <c r="O7" s="46" t="s">
        <v>95</v>
      </c>
      <c r="P7" s="42" t="s">
        <v>104</v>
      </c>
      <c r="Q7" s="42" t="s">
        <v>109</v>
      </c>
      <c r="R7" s="42" t="s">
        <v>124</v>
      </c>
      <c r="S7" s="44" t="s">
        <v>97</v>
      </c>
      <c r="T7" s="53" t="s">
        <v>72</v>
      </c>
    </row>
    <row r="8" spans="1:20" ht="186" customHeight="1" x14ac:dyDescent="0.3">
      <c r="A8" s="42">
        <v>5</v>
      </c>
      <c r="B8" s="42" t="s">
        <v>117</v>
      </c>
      <c r="C8" s="45">
        <v>36.200000000000003</v>
      </c>
      <c r="D8" s="49">
        <v>36.200000000000003</v>
      </c>
      <c r="E8" s="49"/>
      <c r="F8" s="46"/>
      <c r="G8" s="46"/>
      <c r="H8" s="42" t="s">
        <v>82</v>
      </c>
      <c r="I8" s="42" t="s">
        <v>83</v>
      </c>
      <c r="J8" s="46" t="s">
        <v>118</v>
      </c>
      <c r="K8" s="51"/>
      <c r="L8" s="46" t="s">
        <v>112</v>
      </c>
      <c r="M8" s="48">
        <v>1.4999999999999999E-2</v>
      </c>
      <c r="N8" s="46" t="s">
        <v>90</v>
      </c>
      <c r="O8" s="46" t="s">
        <v>91</v>
      </c>
      <c r="P8" s="42" t="s">
        <v>101</v>
      </c>
      <c r="Q8" s="42" t="s">
        <v>109</v>
      </c>
      <c r="R8" s="42" t="s">
        <v>98</v>
      </c>
      <c r="S8" s="46" t="s">
        <v>106</v>
      </c>
      <c r="T8" s="53" t="s">
        <v>69</v>
      </c>
    </row>
    <row r="9" spans="1:20" ht="237" customHeight="1" x14ac:dyDescent="0.3">
      <c r="A9" s="42">
        <v>6</v>
      </c>
      <c r="B9" s="44" t="s">
        <v>73</v>
      </c>
      <c r="C9" s="45">
        <v>106.5</v>
      </c>
      <c r="D9" s="49">
        <v>106.5</v>
      </c>
      <c r="E9" s="45"/>
      <c r="F9" s="46"/>
      <c r="G9" s="46"/>
      <c r="H9" s="42" t="s">
        <v>82</v>
      </c>
      <c r="I9" s="42" t="s">
        <v>83</v>
      </c>
      <c r="J9" s="44"/>
      <c r="K9" s="51"/>
      <c r="L9" s="46" t="s">
        <v>112</v>
      </c>
      <c r="M9" s="48">
        <v>1.4999999999999999E-2</v>
      </c>
      <c r="N9" s="46" t="s">
        <v>119</v>
      </c>
      <c r="O9" s="46" t="s">
        <v>92</v>
      </c>
      <c r="P9" s="42" t="s">
        <v>102</v>
      </c>
      <c r="Q9" s="42" t="s">
        <v>109</v>
      </c>
      <c r="R9" s="44" t="s">
        <v>110</v>
      </c>
      <c r="S9" s="52" t="s">
        <v>107</v>
      </c>
      <c r="T9" s="53" t="s">
        <v>70</v>
      </c>
    </row>
    <row r="10" spans="1:20" ht="147.75" customHeight="1" x14ac:dyDescent="0.3">
      <c r="A10" s="42">
        <v>7</v>
      </c>
      <c r="B10" s="44" t="s">
        <v>42</v>
      </c>
      <c r="C10" s="59">
        <v>5</v>
      </c>
      <c r="D10" s="59">
        <v>5</v>
      </c>
      <c r="E10" s="49"/>
      <c r="F10" s="46"/>
      <c r="G10" s="46"/>
      <c r="H10" s="42" t="s">
        <v>82</v>
      </c>
      <c r="I10" s="42" t="s">
        <v>83</v>
      </c>
      <c r="J10" s="46"/>
      <c r="K10" s="51"/>
      <c r="L10" s="46" t="s">
        <v>112</v>
      </c>
      <c r="M10" s="48">
        <v>1.4999999999999999E-2</v>
      </c>
      <c r="N10" s="46" t="s">
        <v>94</v>
      </c>
      <c r="O10" s="46" t="s">
        <v>133</v>
      </c>
      <c r="P10" s="42" t="s">
        <v>103</v>
      </c>
      <c r="Q10" s="42" t="s">
        <v>109</v>
      </c>
      <c r="R10" s="46" t="s">
        <v>93</v>
      </c>
      <c r="S10" s="46" t="s">
        <v>108</v>
      </c>
      <c r="T10" s="53" t="s">
        <v>71</v>
      </c>
    </row>
    <row r="11" spans="1:20" ht="408.75" customHeight="1" x14ac:dyDescent="0.3">
      <c r="A11" s="60">
        <v>8</v>
      </c>
      <c r="B11" s="61" t="s">
        <v>122</v>
      </c>
      <c r="C11" s="67" t="s">
        <v>115</v>
      </c>
      <c r="D11" s="67" t="s">
        <v>115</v>
      </c>
      <c r="E11" s="67"/>
      <c r="F11" s="61"/>
      <c r="G11" s="61"/>
      <c r="H11" s="61" t="s">
        <v>82</v>
      </c>
      <c r="I11" s="61" t="s">
        <v>83</v>
      </c>
      <c r="J11" s="61" t="s">
        <v>116</v>
      </c>
      <c r="K11" s="69">
        <v>13.8</v>
      </c>
      <c r="L11" s="61">
        <v>179.86425</v>
      </c>
      <c r="M11" s="68">
        <v>1.4999999999999999E-2</v>
      </c>
      <c r="N11" s="61" t="s">
        <v>89</v>
      </c>
      <c r="O11" s="61" t="s">
        <v>134</v>
      </c>
      <c r="P11" s="62" t="s">
        <v>132</v>
      </c>
      <c r="Q11" s="61" t="s">
        <v>109</v>
      </c>
      <c r="R11" s="61" t="s">
        <v>99</v>
      </c>
      <c r="S11" s="61" t="s">
        <v>105</v>
      </c>
      <c r="T11" s="61" t="s">
        <v>68</v>
      </c>
    </row>
    <row r="12" spans="1:20" ht="383.25" customHeight="1" x14ac:dyDescent="0.3">
      <c r="A12" s="60"/>
      <c r="B12" s="61"/>
      <c r="C12" s="67"/>
      <c r="D12" s="67"/>
      <c r="E12" s="67"/>
      <c r="F12" s="61"/>
      <c r="G12" s="61"/>
      <c r="H12" s="61"/>
      <c r="I12" s="61"/>
      <c r="J12" s="61"/>
      <c r="K12" s="69"/>
      <c r="L12" s="61"/>
      <c r="M12" s="68"/>
      <c r="N12" s="61"/>
      <c r="O12" s="61"/>
      <c r="P12" s="62"/>
      <c r="Q12" s="61"/>
      <c r="R12" s="61"/>
      <c r="S12" s="61"/>
      <c r="T12" s="61"/>
    </row>
    <row r="13" spans="1:20" x14ac:dyDescent="0.3">
      <c r="C13" s="54">
        <f>SUM(C4:C12)</f>
        <v>181.1</v>
      </c>
      <c r="D13" s="54">
        <f>SUM(D4:D12)</f>
        <v>181.1</v>
      </c>
      <c r="E13" s="54">
        <f>SUM(E4:E12)</f>
        <v>0</v>
      </c>
    </row>
  </sheetData>
  <mergeCells count="34">
    <mergeCell ref="I11:I12"/>
    <mergeCell ref="L11:L12"/>
    <mergeCell ref="K2:K3"/>
    <mergeCell ref="L2:L3"/>
    <mergeCell ref="T11:T12"/>
    <mergeCell ref="B11:B12"/>
    <mergeCell ref="D11:D12"/>
    <mergeCell ref="H11:H12"/>
    <mergeCell ref="J11:J12"/>
    <mergeCell ref="M11:M12"/>
    <mergeCell ref="O11:O12"/>
    <mergeCell ref="Q11:Q12"/>
    <mergeCell ref="S11:S12"/>
    <mergeCell ref="G11:G12"/>
    <mergeCell ref="K11:K12"/>
    <mergeCell ref="F11:F12"/>
    <mergeCell ref="C11:C12"/>
    <mergeCell ref="E11:E12"/>
    <mergeCell ref="A11:A12"/>
    <mergeCell ref="R11:R12"/>
    <mergeCell ref="N11:N12"/>
    <mergeCell ref="P11:P12"/>
    <mergeCell ref="T2:T3"/>
    <mergeCell ref="N2:N3"/>
    <mergeCell ref="O2:O3"/>
    <mergeCell ref="A2:A3"/>
    <mergeCell ref="B2:B3"/>
    <mergeCell ref="C2:E2"/>
    <mergeCell ref="F2:G2"/>
    <mergeCell ref="P2:S2"/>
    <mergeCell ref="M2:M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28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Normal="100" workbookViewId="0">
      <pane ySplit="3" topLeftCell="A4" activePane="bottomLeft" state="frozen"/>
      <selection pane="bottomLeft" activeCell="A22" sqref="A22:XFD23"/>
    </sheetView>
  </sheetViews>
  <sheetFormatPr defaultRowHeight="14.4" x14ac:dyDescent="0.3"/>
  <cols>
    <col min="1" max="1" width="5.109375" customWidth="1"/>
    <col min="2" max="2" width="27.88671875" customWidth="1"/>
    <col min="3" max="3" width="13" customWidth="1"/>
    <col min="4" max="4" width="12.44140625" customWidth="1"/>
    <col min="5" max="5" width="15" customWidth="1"/>
    <col min="6" max="6" width="13" customWidth="1"/>
    <col min="7" max="7" width="14.6640625" customWidth="1"/>
    <col min="8" max="8" width="23" customWidth="1"/>
    <col min="9" max="9" width="18.44140625" customWidth="1"/>
    <col min="10" max="10" width="24.109375" customWidth="1"/>
    <col min="11" max="11" width="19.109375" style="38" customWidth="1"/>
    <col min="12" max="12" width="21.88671875" customWidth="1"/>
    <col min="13" max="13" width="33.88671875" customWidth="1"/>
    <col min="14" max="14" width="40.6640625" customWidth="1"/>
  </cols>
  <sheetData>
    <row r="1" spans="1:14" ht="60.75" customHeight="1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5.6" x14ac:dyDescent="0.3">
      <c r="A2" s="77" t="s">
        <v>1</v>
      </c>
      <c r="B2" s="77" t="s">
        <v>2</v>
      </c>
      <c r="C2" s="79" t="s">
        <v>3</v>
      </c>
      <c r="D2" s="80"/>
      <c r="E2" s="81"/>
      <c r="F2" s="79" t="s">
        <v>4</v>
      </c>
      <c r="G2" s="81"/>
      <c r="H2" s="79" t="s">
        <v>5</v>
      </c>
      <c r="I2" s="80"/>
      <c r="J2" s="80"/>
      <c r="K2" s="81"/>
      <c r="L2" s="77" t="s">
        <v>6</v>
      </c>
      <c r="M2" s="77" t="s">
        <v>7</v>
      </c>
      <c r="N2" s="77" t="s">
        <v>8</v>
      </c>
    </row>
    <row r="3" spans="1:14" ht="93.6" x14ac:dyDescent="0.3">
      <c r="A3" s="78"/>
      <c r="B3" s="78"/>
      <c r="C3" s="1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78"/>
      <c r="M3" s="78"/>
      <c r="N3" s="78"/>
    </row>
    <row r="4" spans="1:14" ht="15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</row>
    <row r="5" spans="1:14" x14ac:dyDescent="0.3">
      <c r="A5" s="70" t="s">
        <v>18</v>
      </c>
      <c r="B5" s="71"/>
      <c r="C5" s="72"/>
      <c r="D5" s="72"/>
      <c r="E5" s="72"/>
      <c r="F5" s="71"/>
      <c r="G5" s="71"/>
      <c r="H5" s="71"/>
      <c r="I5" s="71"/>
      <c r="J5" s="71"/>
      <c r="K5" s="71"/>
      <c r="L5" s="71"/>
      <c r="M5" s="71"/>
      <c r="N5" s="73"/>
    </row>
    <row r="6" spans="1:14" ht="124.2" x14ac:dyDescent="0.3">
      <c r="A6" s="4">
        <v>1</v>
      </c>
      <c r="B6" s="8" t="s">
        <v>19</v>
      </c>
      <c r="C6" s="16">
        <v>6</v>
      </c>
      <c r="D6" s="17">
        <v>2</v>
      </c>
      <c r="E6" s="18">
        <v>4</v>
      </c>
      <c r="F6" s="29"/>
      <c r="G6" s="6"/>
      <c r="H6" s="6" t="s">
        <v>20</v>
      </c>
      <c r="I6" s="4" t="s">
        <v>21</v>
      </c>
      <c r="J6" s="4" t="s">
        <v>22</v>
      </c>
      <c r="K6" s="6" t="s">
        <v>57</v>
      </c>
      <c r="L6" s="6"/>
      <c r="M6" s="12"/>
      <c r="N6" s="12"/>
    </row>
    <row r="7" spans="1:14" ht="220.8" x14ac:dyDescent="0.3">
      <c r="A7" s="5">
        <v>2</v>
      </c>
      <c r="B7" s="25" t="s">
        <v>23</v>
      </c>
      <c r="C7" s="19">
        <v>9.1</v>
      </c>
      <c r="D7" s="15">
        <v>9.1</v>
      </c>
      <c r="E7" s="20"/>
      <c r="F7" s="30"/>
      <c r="G7" s="7"/>
      <c r="H7" s="6" t="s">
        <v>20</v>
      </c>
      <c r="I7" s="4" t="s">
        <v>21</v>
      </c>
      <c r="J7" s="4" t="s">
        <v>24</v>
      </c>
      <c r="K7" s="6" t="s">
        <v>58</v>
      </c>
      <c r="L7" s="6"/>
      <c r="M7" s="12"/>
      <c r="N7" s="12"/>
    </row>
    <row r="8" spans="1:14" ht="96.6" x14ac:dyDescent="0.3">
      <c r="A8" s="4">
        <v>3</v>
      </c>
      <c r="B8" s="26" t="s">
        <v>25</v>
      </c>
      <c r="C8" s="19">
        <v>10.6</v>
      </c>
      <c r="D8" s="21">
        <v>10.6</v>
      </c>
      <c r="E8" s="20"/>
      <c r="F8" s="29"/>
      <c r="G8" s="6"/>
      <c r="H8" s="6" t="s">
        <v>20</v>
      </c>
      <c r="I8" s="4" t="s">
        <v>21</v>
      </c>
      <c r="J8" s="4" t="s">
        <v>26</v>
      </c>
      <c r="K8" s="6" t="s">
        <v>26</v>
      </c>
      <c r="L8" s="6"/>
      <c r="M8" s="12"/>
      <c r="N8" s="12"/>
    </row>
    <row r="9" spans="1:14" ht="110.4" x14ac:dyDescent="0.3">
      <c r="A9" s="5">
        <v>4</v>
      </c>
      <c r="B9" s="25" t="s">
        <v>27</v>
      </c>
      <c r="C9" s="33">
        <v>10</v>
      </c>
      <c r="D9" s="36">
        <v>10</v>
      </c>
      <c r="E9" s="34"/>
      <c r="F9" s="31"/>
      <c r="G9" s="4"/>
      <c r="H9" s="6" t="s">
        <v>20</v>
      </c>
      <c r="I9" s="4" t="s">
        <v>21</v>
      </c>
      <c r="J9" s="4" t="s">
        <v>28</v>
      </c>
      <c r="K9" s="4" t="s">
        <v>59</v>
      </c>
      <c r="L9" s="4"/>
      <c r="M9" s="5"/>
      <c r="N9" s="5"/>
    </row>
    <row r="10" spans="1:14" ht="124.8" x14ac:dyDescent="0.3">
      <c r="A10" s="4">
        <v>5</v>
      </c>
      <c r="B10" s="25" t="s">
        <v>29</v>
      </c>
      <c r="C10" s="19">
        <v>36.200000000000003</v>
      </c>
      <c r="D10" s="35">
        <v>36.200000000000003</v>
      </c>
      <c r="E10" s="20"/>
      <c r="F10" s="32"/>
      <c r="G10" s="9"/>
      <c r="H10" s="6" t="s">
        <v>20</v>
      </c>
      <c r="I10" s="4" t="s">
        <v>21</v>
      </c>
      <c r="J10" s="4" t="s">
        <v>30</v>
      </c>
      <c r="K10" s="37" t="s">
        <v>60</v>
      </c>
      <c r="L10" s="9"/>
      <c r="M10" s="9"/>
      <c r="N10" s="9"/>
    </row>
    <row r="11" spans="1:14" ht="69" x14ac:dyDescent="0.3">
      <c r="A11" s="5">
        <v>6</v>
      </c>
      <c r="B11" s="27" t="s">
        <v>31</v>
      </c>
      <c r="C11" s="19">
        <v>7.4</v>
      </c>
      <c r="D11" s="15"/>
      <c r="E11" s="20">
        <v>7.4</v>
      </c>
      <c r="F11" s="32"/>
      <c r="G11" s="9"/>
      <c r="H11" s="6" t="s">
        <v>20</v>
      </c>
      <c r="I11" s="4" t="s">
        <v>21</v>
      </c>
      <c r="J11" s="10" t="s">
        <v>32</v>
      </c>
      <c r="K11" s="13" t="s">
        <v>26</v>
      </c>
      <c r="L11" s="9"/>
      <c r="M11" s="9"/>
      <c r="N11" s="9"/>
    </row>
    <row r="12" spans="1:14" ht="230.4" x14ac:dyDescent="0.3">
      <c r="A12" s="4">
        <v>7</v>
      </c>
      <c r="B12" s="25" t="s">
        <v>33</v>
      </c>
      <c r="C12" s="19">
        <v>25</v>
      </c>
      <c r="D12" s="15">
        <v>25</v>
      </c>
      <c r="E12" s="20"/>
      <c r="F12" s="32"/>
      <c r="G12" s="9"/>
      <c r="H12" s="6" t="s">
        <v>20</v>
      </c>
      <c r="I12" s="4" t="s">
        <v>21</v>
      </c>
      <c r="J12" s="10" t="s">
        <v>34</v>
      </c>
      <c r="K12" s="13" t="s">
        <v>61</v>
      </c>
      <c r="L12" s="9"/>
      <c r="M12" s="9"/>
      <c r="N12" s="9"/>
    </row>
    <row r="13" spans="1:14" ht="86.4" x14ac:dyDescent="0.3">
      <c r="A13" s="5">
        <v>8</v>
      </c>
      <c r="B13" s="27" t="s">
        <v>35</v>
      </c>
      <c r="C13" s="19">
        <v>0.4</v>
      </c>
      <c r="D13" s="15">
        <v>0.4</v>
      </c>
      <c r="E13" s="20"/>
      <c r="F13" s="32"/>
      <c r="G13" s="9"/>
      <c r="H13" s="6" t="s">
        <v>20</v>
      </c>
      <c r="I13" s="4" t="s">
        <v>21</v>
      </c>
      <c r="J13" s="10" t="s">
        <v>36</v>
      </c>
      <c r="K13" s="13" t="s">
        <v>62</v>
      </c>
      <c r="L13" s="9"/>
      <c r="M13" s="9"/>
      <c r="N13" s="9"/>
    </row>
    <row r="14" spans="1:14" ht="69" x14ac:dyDescent="0.3">
      <c r="A14" s="4">
        <v>9</v>
      </c>
      <c r="B14" s="27" t="s">
        <v>37</v>
      </c>
      <c r="C14" s="19">
        <v>106.5</v>
      </c>
      <c r="D14" s="15">
        <v>106.5</v>
      </c>
      <c r="E14" s="20"/>
      <c r="F14" s="32"/>
      <c r="G14" s="9"/>
      <c r="H14" s="6" t="s">
        <v>20</v>
      </c>
      <c r="I14" s="4" t="s">
        <v>21</v>
      </c>
      <c r="J14" s="11" t="s">
        <v>26</v>
      </c>
      <c r="K14" s="13" t="s">
        <v>63</v>
      </c>
      <c r="L14" s="9"/>
      <c r="M14" s="9"/>
      <c r="N14" s="9"/>
    </row>
    <row r="15" spans="1:14" ht="151.80000000000001" x14ac:dyDescent="0.3">
      <c r="A15" s="5">
        <v>10</v>
      </c>
      <c r="B15" s="27" t="s">
        <v>38</v>
      </c>
      <c r="C15" s="19"/>
      <c r="D15" s="15"/>
      <c r="E15" s="20"/>
      <c r="F15" s="32"/>
      <c r="G15" s="9"/>
      <c r="H15" s="6" t="s">
        <v>20</v>
      </c>
      <c r="I15" s="4" t="s">
        <v>21</v>
      </c>
      <c r="J15" s="10" t="s">
        <v>39</v>
      </c>
      <c r="K15" s="13" t="s">
        <v>64</v>
      </c>
      <c r="L15" s="9"/>
      <c r="M15" s="9"/>
      <c r="N15" s="9"/>
    </row>
    <row r="16" spans="1:14" ht="100.8" x14ac:dyDescent="0.3">
      <c r="A16" s="4">
        <v>11</v>
      </c>
      <c r="B16" s="27" t="s">
        <v>40</v>
      </c>
      <c r="C16" s="19"/>
      <c r="D16" s="15"/>
      <c r="E16" s="20"/>
      <c r="F16" s="32"/>
      <c r="G16" s="9"/>
      <c r="H16" s="6" t="s">
        <v>20</v>
      </c>
      <c r="I16" s="4" t="s">
        <v>21</v>
      </c>
      <c r="J16" s="10" t="s">
        <v>41</v>
      </c>
      <c r="K16" s="13" t="s">
        <v>64</v>
      </c>
      <c r="L16" s="9"/>
      <c r="M16" s="9"/>
      <c r="N16" s="9"/>
    </row>
    <row r="17" spans="1:14" ht="69" x14ac:dyDescent="0.3">
      <c r="A17" s="5">
        <v>12</v>
      </c>
      <c r="B17" s="28" t="s">
        <v>42</v>
      </c>
      <c r="C17" s="19"/>
      <c r="D17" s="15"/>
      <c r="E17" s="20"/>
      <c r="F17" s="32"/>
      <c r="G17" s="9"/>
      <c r="H17" s="6" t="s">
        <v>20</v>
      </c>
      <c r="I17" s="4" t="s">
        <v>21</v>
      </c>
      <c r="J17" s="10" t="s">
        <v>43</v>
      </c>
      <c r="K17" s="13"/>
      <c r="L17" s="9"/>
      <c r="M17" s="9"/>
      <c r="N17" s="9"/>
    </row>
    <row r="18" spans="1:14" ht="78" x14ac:dyDescent="0.3">
      <c r="A18" s="4">
        <v>13</v>
      </c>
      <c r="B18" s="28" t="s">
        <v>44</v>
      </c>
      <c r="C18" s="19">
        <v>9.1999999999999993</v>
      </c>
      <c r="D18" s="15">
        <v>9.1999999999999993</v>
      </c>
      <c r="E18" s="20"/>
      <c r="F18" s="32"/>
      <c r="G18" s="9"/>
      <c r="H18" s="6" t="s">
        <v>20</v>
      </c>
      <c r="I18" s="4" t="s">
        <v>21</v>
      </c>
      <c r="J18" s="4" t="s">
        <v>45</v>
      </c>
      <c r="K18" s="13" t="s">
        <v>46</v>
      </c>
      <c r="L18" s="9"/>
      <c r="M18" s="9"/>
      <c r="N18" s="9"/>
    </row>
    <row r="19" spans="1:14" ht="100.8" x14ac:dyDescent="0.3">
      <c r="A19" s="5">
        <v>14</v>
      </c>
      <c r="B19" s="28" t="s">
        <v>47</v>
      </c>
      <c r="C19" s="19"/>
      <c r="D19" s="15"/>
      <c r="E19" s="20"/>
      <c r="F19" s="32"/>
      <c r="G19" s="9"/>
      <c r="H19" s="6" t="s">
        <v>20</v>
      </c>
      <c r="I19" s="4" t="s">
        <v>21</v>
      </c>
      <c r="J19" s="10" t="s">
        <v>48</v>
      </c>
      <c r="K19" s="13" t="s">
        <v>64</v>
      </c>
      <c r="L19" s="9"/>
      <c r="M19" s="9"/>
      <c r="N19" s="9"/>
    </row>
    <row r="20" spans="1:14" ht="69" x14ac:dyDescent="0.3">
      <c r="A20" s="4">
        <v>15</v>
      </c>
      <c r="B20" s="28" t="s">
        <v>49</v>
      </c>
      <c r="C20" s="19"/>
      <c r="D20" s="15"/>
      <c r="E20" s="20"/>
      <c r="F20" s="32"/>
      <c r="G20" s="9"/>
      <c r="H20" s="6" t="s">
        <v>20</v>
      </c>
      <c r="I20" s="4" t="s">
        <v>21</v>
      </c>
      <c r="J20" s="10" t="s">
        <v>50</v>
      </c>
      <c r="K20" s="13" t="s">
        <v>65</v>
      </c>
      <c r="L20" s="9"/>
      <c r="M20" s="9"/>
      <c r="N20" s="9"/>
    </row>
    <row r="21" spans="1:14" ht="86.4" x14ac:dyDescent="0.3">
      <c r="A21" s="5">
        <v>16</v>
      </c>
      <c r="B21" s="28" t="s">
        <v>51</v>
      </c>
      <c r="C21" s="19">
        <v>15.2</v>
      </c>
      <c r="D21" s="15"/>
      <c r="E21" s="20">
        <v>15.2</v>
      </c>
      <c r="F21" s="32"/>
      <c r="G21" s="9"/>
      <c r="H21" s="6" t="s">
        <v>20</v>
      </c>
      <c r="I21" s="4" t="s">
        <v>21</v>
      </c>
      <c r="J21" s="4" t="s">
        <v>52</v>
      </c>
      <c r="K21" s="13" t="s">
        <v>59</v>
      </c>
      <c r="L21" s="9"/>
      <c r="M21" s="9"/>
      <c r="N21" s="9"/>
    </row>
    <row r="22" spans="1:14" ht="78" x14ac:dyDescent="0.3">
      <c r="A22" s="4">
        <v>17</v>
      </c>
      <c r="B22" s="28" t="s">
        <v>53</v>
      </c>
      <c r="C22" s="19"/>
      <c r="D22" s="15"/>
      <c r="E22" s="20"/>
      <c r="F22" s="32"/>
      <c r="G22" s="9"/>
      <c r="H22" s="6" t="s">
        <v>20</v>
      </c>
      <c r="I22" s="4" t="s">
        <v>21</v>
      </c>
      <c r="J22" s="10" t="s">
        <v>54</v>
      </c>
      <c r="K22" s="13"/>
      <c r="L22" s="9"/>
      <c r="M22" s="9"/>
      <c r="N22" s="9"/>
    </row>
    <row r="23" spans="1:14" ht="78" x14ac:dyDescent="0.3">
      <c r="A23" s="5">
        <v>18</v>
      </c>
      <c r="B23" s="28" t="s">
        <v>55</v>
      </c>
      <c r="C23" s="22"/>
      <c r="D23" s="23"/>
      <c r="E23" s="24"/>
      <c r="F23" s="32"/>
      <c r="G23" s="9"/>
      <c r="H23" s="6" t="s">
        <v>20</v>
      </c>
      <c r="I23" s="4" t="s">
        <v>21</v>
      </c>
      <c r="J23" s="10" t="s">
        <v>56</v>
      </c>
      <c r="K23" s="13"/>
      <c r="L23" s="9"/>
      <c r="M23" s="9"/>
      <c r="N23" s="9"/>
    </row>
    <row r="24" spans="1:14" ht="18.75" x14ac:dyDescent="0.3">
      <c r="C24" s="14">
        <f>SUM(C21:C23)</f>
        <v>15.2</v>
      </c>
      <c r="D24" s="14">
        <f t="shared" ref="D24:E24" si="0">SUM(D6:D23)</f>
        <v>209</v>
      </c>
      <c r="E24" s="14">
        <f t="shared" si="0"/>
        <v>26.6</v>
      </c>
    </row>
    <row r="25" spans="1:14" ht="15" x14ac:dyDescent="0.25">
      <c r="D25">
        <f>D24+E24</f>
        <v>235.6</v>
      </c>
    </row>
  </sheetData>
  <mergeCells count="10">
    <mergeCell ref="A5:N5"/>
    <mergeCell ref="A1:N1"/>
    <mergeCell ref="A2:A3"/>
    <mergeCell ref="B2:B3"/>
    <mergeCell ref="C2:E2"/>
    <mergeCell ref="F2:G2"/>
    <mergeCell ref="H2:K2"/>
    <mergeCell ref="L2:L3"/>
    <mergeCell ref="M2:M3"/>
    <mergeCell ref="N2:N3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 площадки</vt:lpstr>
      <vt:lpstr>Лист1</vt:lpstr>
      <vt:lpstr>Лист2</vt:lpstr>
      <vt:lpstr>Лист3</vt:lpstr>
      <vt:lpstr>'СВОД площадки'!Заголовки_для_печати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Малый бизнес</dc:creator>
  <cp:lastModifiedBy>User</cp:lastModifiedBy>
  <cp:revision/>
  <cp:lastPrinted>2022-06-30T10:59:37Z</cp:lastPrinted>
  <dcterms:created xsi:type="dcterms:W3CDTF">2019-11-07T12:31:00Z</dcterms:created>
  <dcterms:modified xsi:type="dcterms:W3CDTF">2022-07-11T08:52:04Z</dcterms:modified>
</cp:coreProperties>
</file>